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updateLinks="always" defaultThemeVersion="124226"/>
  <mc:AlternateContent xmlns:mc="http://schemas.openxmlformats.org/markup-compatibility/2006">
    <mc:Choice Requires="x15">
      <x15ac:absPath xmlns:x15ac="http://schemas.microsoft.com/office/spreadsheetml/2010/11/ac" url="C:\Users\SishiM\Desktop\GCD Kusile\Independent Auditor\02 Enquiry\SHE\"/>
    </mc:Choice>
  </mc:AlternateContent>
  <xr:revisionPtr revIDLastSave="0" documentId="13_ncr:1_{00056694-9AB6-4B7B-9A36-8ECA66D0174A}" xr6:coauthVersionLast="47" xr6:coauthVersionMax="47" xr10:uidLastSave="{00000000-0000-0000-0000-000000000000}"/>
  <bookViews>
    <workbookView xWindow="-108" yWindow="-108" windowWidth="23256" windowHeight="12576" activeTab="1" xr2:uid="{00000000-000D-0000-FFFF-FFFF00000000}"/>
  </bookViews>
  <sheets>
    <sheet name="Kusile 60 Yr ADF BRA" sheetId="1" r:id="rId1"/>
    <sheet name="Opportunities &amp; Action plan" sheetId="10" r:id="rId2"/>
    <sheet name="Sheet1" sheetId="9" r:id="rId3"/>
    <sheet name="Contractor Baseline template" sheetId="8" r:id="rId4"/>
    <sheet name="Consequence rating" sheetId="2" r:id="rId5"/>
    <sheet name="Likelihood rating" sheetId="4" r:id="rId6"/>
    <sheet name="Risk control effectiveness" sheetId="6" r:id="rId7"/>
    <sheet name="Risk matrix" sheetId="5" r:id="rId8"/>
  </sheets>
  <externalReferences>
    <externalReference r:id="rId9"/>
  </externalReferences>
  <definedNames>
    <definedName name="_xlnm._FilterDatabase" localSheetId="3" hidden="1">'Contractor Baseline template'!$L$13:$L$22</definedName>
    <definedName name="_xlnm._FilterDatabase" localSheetId="0" hidden="1">'Kusile 60 Yr ADF BRA'!$V$13:$V$20</definedName>
    <definedName name="Consequence">'[1]Drop Down Lists'!$A$3:$A$8</definedName>
    <definedName name="Likelihood">'[1]Drop Down Lists'!$B$3:$B$7</definedName>
    <definedName name="RCE">'[1]Drop Down Lists'!$D$3:$D$7</definedName>
  </definedNames>
  <calcPr calcId="181029"/>
</workbook>
</file>

<file path=xl/calcChain.xml><?xml version="1.0" encoding="utf-8"?>
<calcChain xmlns="http://schemas.openxmlformats.org/spreadsheetml/2006/main">
  <c r="A14" i="8" l="1"/>
  <c r="B14" i="8"/>
  <c r="C14" i="8"/>
  <c r="D14" i="8"/>
  <c r="E14" i="8"/>
  <c r="F14" i="8"/>
  <c r="G14" i="8"/>
  <c r="H14" i="8"/>
  <c r="I14" i="8"/>
  <c r="J14" i="8"/>
  <c r="K14" i="8"/>
  <c r="L14" i="8"/>
  <c r="B79" i="8"/>
  <c r="C79" i="8"/>
  <c r="D79" i="8"/>
  <c r="E79" i="8"/>
  <c r="F79" i="8"/>
  <c r="G79" i="8"/>
  <c r="H79" i="8"/>
  <c r="I79" i="8"/>
  <c r="J79" i="8"/>
  <c r="K79" i="8"/>
  <c r="L79" i="8"/>
  <c r="A15" i="8"/>
  <c r="B15" i="8"/>
  <c r="C15" i="8"/>
  <c r="D15" i="8"/>
  <c r="E15" i="8"/>
  <c r="F15" i="8"/>
  <c r="G15" i="8"/>
  <c r="H15" i="8"/>
  <c r="I15" i="8"/>
  <c r="J15" i="8"/>
  <c r="K15" i="8"/>
  <c r="L15" i="8"/>
  <c r="A16" i="8"/>
  <c r="B16" i="8"/>
  <c r="C16" i="8"/>
  <c r="D16" i="8"/>
  <c r="E16" i="8"/>
  <c r="F16" i="8"/>
  <c r="G16" i="8"/>
  <c r="H16" i="8"/>
  <c r="I16" i="8"/>
  <c r="J16" i="8"/>
  <c r="K16" i="8"/>
  <c r="L16" i="8"/>
  <c r="A17" i="8"/>
  <c r="B17" i="8"/>
  <c r="C17" i="8"/>
  <c r="D17" i="8"/>
  <c r="E17" i="8"/>
  <c r="F17" i="8"/>
  <c r="G17" i="8"/>
  <c r="H17" i="8"/>
  <c r="I17" i="8"/>
  <c r="J17" i="8"/>
  <c r="K17" i="8"/>
  <c r="L17" i="8"/>
  <c r="A18" i="8"/>
  <c r="B18" i="8"/>
  <c r="C18" i="8"/>
  <c r="D18" i="8"/>
  <c r="E18" i="8"/>
  <c r="F18" i="8"/>
  <c r="G18" i="8"/>
  <c r="H18" i="8"/>
  <c r="I18" i="8"/>
  <c r="J18" i="8"/>
  <c r="K18" i="8"/>
  <c r="L18" i="8"/>
  <c r="A19" i="8"/>
  <c r="B19" i="8"/>
  <c r="C19" i="8"/>
  <c r="D19" i="8"/>
  <c r="E19" i="8"/>
  <c r="F19" i="8"/>
  <c r="G19" i="8"/>
  <c r="H19" i="8"/>
  <c r="I19" i="8"/>
  <c r="J19" i="8"/>
  <c r="K19" i="8"/>
  <c r="L19" i="8"/>
  <c r="A20" i="8"/>
  <c r="B20" i="8"/>
  <c r="C20" i="8"/>
  <c r="D20" i="8"/>
  <c r="E20" i="8"/>
  <c r="F20" i="8"/>
  <c r="G20" i="8"/>
  <c r="H20" i="8"/>
  <c r="I20" i="8"/>
  <c r="J20" i="8"/>
  <c r="K20" i="8"/>
  <c r="L20" i="8"/>
  <c r="A21" i="8"/>
  <c r="B21" i="8"/>
  <c r="C21" i="8"/>
  <c r="D21" i="8"/>
  <c r="E21" i="8"/>
  <c r="F21" i="8"/>
  <c r="G21" i="8"/>
  <c r="H21" i="8"/>
  <c r="I21" i="8"/>
  <c r="J21" i="8"/>
  <c r="K21" i="8"/>
  <c r="L21" i="8"/>
  <c r="A22" i="8"/>
  <c r="B22" i="8"/>
  <c r="C22" i="8"/>
  <c r="D22" i="8"/>
  <c r="E22" i="8"/>
  <c r="F22" i="8"/>
  <c r="G22" i="8"/>
  <c r="H22" i="8"/>
  <c r="I22" i="8"/>
  <c r="J22" i="8"/>
  <c r="K22" i="8"/>
  <c r="L22" i="8"/>
  <c r="A23" i="8"/>
  <c r="B23" i="8"/>
  <c r="C23" i="8"/>
  <c r="D23" i="8"/>
  <c r="E23" i="8"/>
  <c r="F23" i="8"/>
  <c r="G23" i="8"/>
  <c r="H23" i="8"/>
  <c r="I23" i="8"/>
  <c r="J23" i="8"/>
  <c r="K23" i="8"/>
  <c r="L23" i="8"/>
  <c r="A24" i="8"/>
  <c r="B24" i="8"/>
  <c r="C24" i="8"/>
  <c r="D24" i="8"/>
  <c r="E24" i="8"/>
  <c r="F24" i="8"/>
  <c r="G24" i="8"/>
  <c r="H24" i="8"/>
  <c r="I24" i="8"/>
  <c r="J24" i="8"/>
  <c r="K24" i="8"/>
  <c r="L24" i="8"/>
  <c r="A25" i="8"/>
  <c r="B25" i="8"/>
  <c r="C25" i="8"/>
  <c r="D25" i="8"/>
  <c r="E25" i="8"/>
  <c r="F25" i="8"/>
  <c r="G25" i="8"/>
  <c r="H25" i="8"/>
  <c r="I25" i="8"/>
  <c r="J25" i="8"/>
  <c r="K25" i="8"/>
  <c r="L25" i="8"/>
  <c r="A26" i="8"/>
  <c r="B26" i="8"/>
  <c r="C26" i="8"/>
  <c r="D26" i="8"/>
  <c r="E26" i="8"/>
  <c r="F26" i="8"/>
  <c r="G26" i="8"/>
  <c r="H26" i="8"/>
  <c r="I26" i="8"/>
  <c r="J26" i="8"/>
  <c r="K26" i="8"/>
  <c r="L26" i="8"/>
  <c r="A27" i="8"/>
  <c r="B27" i="8"/>
  <c r="C27" i="8"/>
  <c r="D27" i="8"/>
  <c r="E27" i="8"/>
  <c r="F27" i="8"/>
  <c r="G27" i="8"/>
  <c r="H27" i="8"/>
  <c r="I27" i="8"/>
  <c r="J27" i="8"/>
  <c r="K27" i="8"/>
  <c r="L27" i="8"/>
  <c r="A28" i="8"/>
  <c r="B28" i="8"/>
  <c r="C28" i="8"/>
  <c r="D28" i="8"/>
  <c r="E28" i="8"/>
  <c r="F28" i="8"/>
  <c r="G28" i="8"/>
  <c r="H28" i="8"/>
  <c r="I28" i="8"/>
  <c r="J28" i="8"/>
  <c r="K28" i="8"/>
  <c r="L28" i="8"/>
  <c r="A29" i="8"/>
  <c r="B29" i="8"/>
  <c r="C29" i="8"/>
  <c r="D29" i="8"/>
  <c r="E29" i="8"/>
  <c r="F29" i="8"/>
  <c r="G29" i="8"/>
  <c r="H29" i="8"/>
  <c r="I29" i="8"/>
  <c r="J29" i="8"/>
  <c r="K29" i="8"/>
  <c r="L29" i="8"/>
  <c r="A30" i="8"/>
  <c r="B30" i="8"/>
  <c r="C30" i="8"/>
  <c r="D30" i="8"/>
  <c r="E30" i="8"/>
  <c r="F30" i="8"/>
  <c r="G30" i="8"/>
  <c r="H30" i="8"/>
  <c r="I30" i="8"/>
  <c r="J30" i="8"/>
  <c r="K30" i="8"/>
  <c r="L30" i="8"/>
  <c r="A31" i="8"/>
  <c r="B31" i="8"/>
  <c r="C31" i="8"/>
  <c r="D31" i="8"/>
  <c r="E31" i="8"/>
  <c r="F31" i="8"/>
  <c r="G31" i="8"/>
  <c r="H31" i="8"/>
  <c r="I31" i="8"/>
  <c r="J31" i="8"/>
  <c r="K31" i="8"/>
  <c r="L31" i="8"/>
  <c r="A32" i="8"/>
  <c r="B32" i="8"/>
  <c r="C32" i="8"/>
  <c r="D32" i="8"/>
  <c r="E32" i="8"/>
  <c r="F32" i="8"/>
  <c r="G32" i="8"/>
  <c r="H32" i="8"/>
  <c r="I32" i="8"/>
  <c r="J32" i="8"/>
  <c r="K32" i="8"/>
  <c r="L32" i="8"/>
  <c r="A33" i="8"/>
  <c r="B33" i="8"/>
  <c r="C33" i="8"/>
  <c r="D33" i="8"/>
  <c r="E33" i="8"/>
  <c r="F33" i="8"/>
  <c r="G33" i="8"/>
  <c r="H33" i="8"/>
  <c r="I33" i="8"/>
  <c r="J33" i="8"/>
  <c r="K33" i="8"/>
  <c r="L33" i="8"/>
  <c r="A34" i="8"/>
  <c r="B34" i="8"/>
  <c r="C34" i="8"/>
  <c r="D34" i="8"/>
  <c r="E34" i="8"/>
  <c r="F34" i="8"/>
  <c r="G34" i="8"/>
  <c r="H34" i="8"/>
  <c r="I34" i="8"/>
  <c r="J34" i="8"/>
  <c r="K34" i="8"/>
  <c r="L34" i="8"/>
  <c r="A35" i="8"/>
  <c r="B35" i="8"/>
  <c r="C35" i="8"/>
  <c r="D35" i="8"/>
  <c r="E35" i="8"/>
  <c r="F35" i="8"/>
  <c r="G35" i="8"/>
  <c r="H35" i="8"/>
  <c r="I35" i="8"/>
  <c r="J35" i="8"/>
  <c r="K35" i="8"/>
  <c r="L35" i="8"/>
  <c r="A36" i="8"/>
  <c r="B36" i="8"/>
  <c r="C36" i="8"/>
  <c r="D36" i="8"/>
  <c r="E36" i="8"/>
  <c r="F36" i="8"/>
  <c r="G36" i="8"/>
  <c r="H36" i="8"/>
  <c r="I36" i="8"/>
  <c r="J36" i="8"/>
  <c r="K36" i="8"/>
  <c r="L36" i="8"/>
  <c r="A37" i="8"/>
  <c r="B37" i="8"/>
  <c r="C37" i="8"/>
  <c r="D37" i="8"/>
  <c r="E37" i="8"/>
  <c r="F37" i="8"/>
  <c r="G37" i="8"/>
  <c r="H37" i="8"/>
  <c r="I37" i="8"/>
  <c r="J37" i="8"/>
  <c r="K37" i="8"/>
  <c r="L37" i="8"/>
  <c r="A38" i="8"/>
  <c r="B38" i="8"/>
  <c r="C38" i="8"/>
  <c r="D38" i="8"/>
  <c r="E38" i="8"/>
  <c r="F38" i="8"/>
  <c r="G38" i="8"/>
  <c r="H38" i="8"/>
  <c r="I38" i="8"/>
  <c r="J38" i="8"/>
  <c r="K38" i="8"/>
  <c r="L38" i="8"/>
  <c r="A39" i="8"/>
  <c r="B39" i="8"/>
  <c r="C39" i="8"/>
  <c r="D39" i="8"/>
  <c r="E39" i="8"/>
  <c r="F39" i="8"/>
  <c r="G39" i="8"/>
  <c r="H39" i="8"/>
  <c r="I39" i="8"/>
  <c r="J39" i="8"/>
  <c r="K39" i="8"/>
  <c r="L39" i="8"/>
  <c r="A40" i="8"/>
  <c r="B40" i="8"/>
  <c r="C40" i="8"/>
  <c r="D40" i="8"/>
  <c r="E40" i="8"/>
  <c r="F40" i="8"/>
  <c r="G40" i="8"/>
  <c r="H40" i="8"/>
  <c r="I40" i="8"/>
  <c r="J40" i="8"/>
  <c r="K40" i="8"/>
  <c r="L40" i="8"/>
  <c r="A41" i="8"/>
  <c r="B41" i="8"/>
  <c r="C41" i="8"/>
  <c r="D41" i="8"/>
  <c r="E41" i="8"/>
  <c r="F41" i="8"/>
  <c r="G41" i="8"/>
  <c r="H41" i="8"/>
  <c r="I41" i="8"/>
  <c r="J41" i="8"/>
  <c r="K41" i="8"/>
  <c r="L41" i="8"/>
  <c r="A42" i="8"/>
  <c r="B42" i="8"/>
  <c r="C42" i="8"/>
  <c r="D42" i="8"/>
  <c r="E42" i="8"/>
  <c r="F42" i="8"/>
  <c r="G42" i="8"/>
  <c r="H42" i="8"/>
  <c r="I42" i="8"/>
  <c r="J42" i="8"/>
  <c r="K42" i="8"/>
  <c r="L42" i="8"/>
  <c r="A43" i="8"/>
  <c r="B43" i="8"/>
  <c r="C43" i="8"/>
  <c r="D43" i="8"/>
  <c r="E43" i="8"/>
  <c r="F43" i="8"/>
  <c r="G43" i="8"/>
  <c r="H43" i="8"/>
  <c r="I43" i="8"/>
  <c r="J43" i="8"/>
  <c r="K43" i="8"/>
  <c r="L43" i="8"/>
  <c r="A44" i="8"/>
  <c r="B44" i="8"/>
  <c r="C44" i="8"/>
  <c r="D44" i="8"/>
  <c r="E44" i="8"/>
  <c r="F44" i="8"/>
  <c r="G44" i="8"/>
  <c r="H44" i="8"/>
  <c r="I44" i="8"/>
  <c r="J44" i="8"/>
  <c r="K44" i="8"/>
  <c r="L44" i="8"/>
  <c r="A45" i="8"/>
  <c r="B45" i="8"/>
  <c r="C45" i="8"/>
  <c r="D45" i="8"/>
  <c r="E45" i="8"/>
  <c r="F45" i="8"/>
  <c r="G45" i="8"/>
  <c r="H45" i="8"/>
  <c r="I45" i="8"/>
  <c r="J45" i="8"/>
  <c r="K45" i="8"/>
  <c r="L45" i="8"/>
  <c r="A46" i="8"/>
  <c r="B46" i="8"/>
  <c r="C46" i="8"/>
  <c r="D46" i="8"/>
  <c r="E46" i="8"/>
  <c r="F46" i="8"/>
  <c r="G46" i="8"/>
  <c r="H46" i="8"/>
  <c r="I46" i="8"/>
  <c r="J46" i="8"/>
  <c r="K46" i="8"/>
  <c r="L46" i="8"/>
  <c r="A47" i="8"/>
  <c r="B47" i="8"/>
  <c r="C47" i="8"/>
  <c r="D47" i="8"/>
  <c r="E47" i="8"/>
  <c r="F47" i="8"/>
  <c r="G47" i="8"/>
  <c r="H47" i="8"/>
  <c r="I47" i="8"/>
  <c r="J47" i="8"/>
  <c r="K47" i="8"/>
  <c r="L47" i="8"/>
  <c r="A48" i="8"/>
  <c r="B48" i="8"/>
  <c r="C48" i="8"/>
  <c r="D48" i="8"/>
  <c r="E48" i="8"/>
  <c r="F48" i="8"/>
  <c r="G48" i="8"/>
  <c r="H48" i="8"/>
  <c r="I48" i="8"/>
  <c r="J48" i="8"/>
  <c r="K48" i="8"/>
  <c r="L48" i="8"/>
  <c r="A49" i="8"/>
  <c r="B49" i="8"/>
  <c r="C49" i="8"/>
  <c r="D49" i="8"/>
  <c r="E49" i="8"/>
  <c r="F49" i="8"/>
  <c r="G49" i="8"/>
  <c r="H49" i="8"/>
  <c r="I49" i="8"/>
  <c r="J49" i="8"/>
  <c r="K49" i="8"/>
  <c r="L49" i="8"/>
  <c r="A50" i="8"/>
  <c r="B50" i="8"/>
  <c r="C50" i="8"/>
  <c r="D50" i="8"/>
  <c r="E50" i="8"/>
  <c r="F50" i="8"/>
  <c r="G50" i="8"/>
  <c r="H50" i="8"/>
  <c r="I50" i="8"/>
  <c r="J50" i="8"/>
  <c r="K50" i="8"/>
  <c r="L50" i="8"/>
  <c r="A51" i="8"/>
  <c r="B51" i="8"/>
  <c r="C51" i="8"/>
  <c r="D51" i="8"/>
  <c r="E51" i="8"/>
  <c r="F51" i="8"/>
  <c r="G51" i="8"/>
  <c r="H51" i="8"/>
  <c r="I51" i="8"/>
  <c r="J51" i="8"/>
  <c r="K51" i="8"/>
  <c r="L51" i="8"/>
  <c r="A52" i="8"/>
  <c r="B52" i="8"/>
  <c r="C52" i="8"/>
  <c r="D52" i="8"/>
  <c r="E52" i="8"/>
  <c r="F52" i="8"/>
  <c r="G52" i="8"/>
  <c r="H52" i="8"/>
  <c r="I52" i="8"/>
  <c r="J52" i="8"/>
  <c r="K52" i="8"/>
  <c r="L52" i="8"/>
  <c r="A53" i="8"/>
  <c r="B53" i="8"/>
  <c r="C53" i="8"/>
  <c r="D53" i="8"/>
  <c r="E53" i="8"/>
  <c r="F53" i="8"/>
  <c r="G53" i="8"/>
  <c r="H53" i="8"/>
  <c r="I53" i="8"/>
  <c r="J53" i="8"/>
  <c r="K53" i="8"/>
  <c r="L53" i="8"/>
  <c r="A54" i="8"/>
  <c r="B54" i="8"/>
  <c r="C54" i="8"/>
  <c r="D54" i="8"/>
  <c r="E54" i="8"/>
  <c r="F54" i="8"/>
  <c r="G54" i="8"/>
  <c r="H54" i="8"/>
  <c r="I54" i="8"/>
  <c r="J54" i="8"/>
  <c r="K54" i="8"/>
  <c r="L54" i="8"/>
  <c r="A55" i="8"/>
  <c r="B55" i="8"/>
  <c r="C55" i="8"/>
  <c r="D55" i="8"/>
  <c r="E55" i="8"/>
  <c r="F55" i="8"/>
  <c r="G55" i="8"/>
  <c r="H55" i="8"/>
  <c r="I55" i="8"/>
  <c r="J55" i="8"/>
  <c r="K55" i="8"/>
  <c r="L55" i="8"/>
  <c r="A56" i="8"/>
  <c r="B56" i="8"/>
  <c r="C56" i="8"/>
  <c r="D56" i="8"/>
  <c r="E56" i="8"/>
  <c r="F56" i="8"/>
  <c r="G56" i="8"/>
  <c r="H56" i="8"/>
  <c r="I56" i="8"/>
  <c r="J56" i="8"/>
  <c r="K56" i="8"/>
  <c r="L56" i="8"/>
  <c r="A57" i="8"/>
  <c r="B57" i="8"/>
  <c r="C57" i="8"/>
  <c r="D57" i="8"/>
  <c r="E57" i="8"/>
  <c r="F57" i="8"/>
  <c r="G57" i="8"/>
  <c r="H57" i="8"/>
  <c r="I57" i="8"/>
  <c r="J57" i="8"/>
  <c r="K57" i="8"/>
  <c r="L57" i="8"/>
  <c r="A58" i="8"/>
  <c r="B58" i="8"/>
  <c r="C58" i="8"/>
  <c r="D58" i="8"/>
  <c r="E58" i="8"/>
  <c r="F58" i="8"/>
  <c r="G58" i="8"/>
  <c r="H58" i="8"/>
  <c r="I58" i="8"/>
  <c r="J58" i="8"/>
  <c r="K58" i="8"/>
  <c r="L58" i="8"/>
  <c r="A59" i="8"/>
  <c r="B59" i="8"/>
  <c r="C59" i="8"/>
  <c r="D59" i="8"/>
  <c r="E59" i="8"/>
  <c r="F59" i="8"/>
  <c r="G59" i="8"/>
  <c r="H59" i="8"/>
  <c r="I59" i="8"/>
  <c r="J59" i="8"/>
  <c r="K59" i="8"/>
  <c r="L59" i="8"/>
  <c r="A60" i="8"/>
  <c r="B60" i="8"/>
  <c r="C60" i="8"/>
  <c r="D60" i="8"/>
  <c r="E60" i="8"/>
  <c r="F60" i="8"/>
  <c r="G60" i="8"/>
  <c r="H60" i="8"/>
  <c r="I60" i="8"/>
  <c r="J60" i="8"/>
  <c r="K60" i="8"/>
  <c r="L60" i="8"/>
  <c r="A61" i="8"/>
  <c r="B61" i="8"/>
  <c r="C61" i="8"/>
  <c r="D61" i="8"/>
  <c r="E61" i="8"/>
  <c r="F61" i="8"/>
  <c r="G61" i="8"/>
  <c r="H61" i="8"/>
  <c r="I61" i="8"/>
  <c r="J61" i="8"/>
  <c r="K61" i="8"/>
  <c r="L61" i="8"/>
  <c r="A62" i="8"/>
  <c r="B62" i="8"/>
  <c r="C62" i="8"/>
  <c r="D62" i="8"/>
  <c r="E62" i="8"/>
  <c r="F62" i="8"/>
  <c r="G62" i="8"/>
  <c r="H62" i="8"/>
  <c r="I62" i="8"/>
  <c r="J62" i="8"/>
  <c r="K62" i="8"/>
  <c r="L62" i="8"/>
  <c r="A63" i="8"/>
  <c r="B63" i="8"/>
  <c r="C63" i="8"/>
  <c r="D63" i="8"/>
  <c r="E63" i="8"/>
  <c r="F63" i="8"/>
  <c r="G63" i="8"/>
  <c r="H63" i="8"/>
  <c r="I63" i="8"/>
  <c r="J63" i="8"/>
  <c r="K63" i="8"/>
  <c r="L63" i="8"/>
  <c r="A64" i="8"/>
  <c r="B64" i="8"/>
  <c r="C64" i="8"/>
  <c r="D64" i="8"/>
  <c r="E64" i="8"/>
  <c r="F64" i="8"/>
  <c r="G64" i="8"/>
  <c r="H64" i="8"/>
  <c r="I64" i="8"/>
  <c r="J64" i="8"/>
  <c r="K64" i="8"/>
  <c r="L64" i="8"/>
  <c r="A65" i="8"/>
  <c r="B65" i="8"/>
  <c r="C65" i="8"/>
  <c r="D65" i="8"/>
  <c r="E65" i="8"/>
  <c r="F65" i="8"/>
  <c r="G65" i="8"/>
  <c r="H65" i="8"/>
  <c r="I65" i="8"/>
  <c r="J65" i="8"/>
  <c r="K65" i="8"/>
  <c r="L65" i="8"/>
  <c r="A66" i="8"/>
  <c r="B66" i="8"/>
  <c r="C66" i="8"/>
  <c r="D66" i="8"/>
  <c r="E66" i="8"/>
  <c r="F66" i="8"/>
  <c r="G66" i="8"/>
  <c r="H66" i="8"/>
  <c r="I66" i="8"/>
  <c r="J66" i="8"/>
  <c r="K66" i="8"/>
  <c r="L66" i="8"/>
  <c r="A67" i="8"/>
  <c r="B67" i="8"/>
  <c r="C67" i="8"/>
  <c r="D67" i="8"/>
  <c r="E67" i="8"/>
  <c r="F67" i="8"/>
  <c r="G67" i="8"/>
  <c r="H67" i="8"/>
  <c r="I67" i="8"/>
  <c r="J67" i="8"/>
  <c r="K67" i="8"/>
  <c r="L67" i="8"/>
  <c r="A68" i="8"/>
  <c r="B68" i="8"/>
  <c r="C68" i="8"/>
  <c r="D68" i="8"/>
  <c r="E68" i="8"/>
  <c r="F68" i="8"/>
  <c r="G68" i="8"/>
  <c r="H68" i="8"/>
  <c r="I68" i="8"/>
  <c r="J68" i="8"/>
  <c r="K68" i="8"/>
  <c r="L68" i="8"/>
  <c r="A69" i="8"/>
  <c r="B69" i="8"/>
  <c r="C69" i="8"/>
  <c r="D69" i="8"/>
  <c r="E69" i="8"/>
  <c r="F69" i="8"/>
  <c r="G69" i="8"/>
  <c r="H69" i="8"/>
  <c r="I69" i="8"/>
  <c r="J69" i="8"/>
  <c r="K69" i="8"/>
  <c r="L69" i="8"/>
  <c r="A70" i="8"/>
  <c r="B70" i="8"/>
  <c r="C70" i="8"/>
  <c r="D70" i="8"/>
  <c r="E70" i="8"/>
  <c r="F70" i="8"/>
  <c r="G70" i="8"/>
  <c r="H70" i="8"/>
  <c r="I70" i="8"/>
  <c r="J70" i="8"/>
  <c r="K70" i="8"/>
  <c r="L70" i="8"/>
  <c r="A71" i="8"/>
  <c r="B71" i="8"/>
  <c r="C71" i="8"/>
  <c r="D71" i="8"/>
  <c r="E71" i="8"/>
  <c r="F71" i="8"/>
  <c r="G71" i="8"/>
  <c r="H71" i="8"/>
  <c r="I71" i="8"/>
  <c r="J71" i="8"/>
  <c r="K71" i="8"/>
  <c r="L71" i="8"/>
  <c r="A72" i="8"/>
  <c r="B72" i="8"/>
  <c r="C72" i="8"/>
  <c r="D72" i="8"/>
  <c r="E72" i="8"/>
  <c r="F72" i="8"/>
  <c r="G72" i="8"/>
  <c r="H72" i="8"/>
  <c r="I72" i="8"/>
  <c r="J72" i="8"/>
  <c r="K72" i="8"/>
  <c r="L72" i="8"/>
  <c r="A73" i="8"/>
  <c r="B73" i="8"/>
  <c r="C73" i="8"/>
  <c r="D73" i="8"/>
  <c r="E73" i="8"/>
  <c r="F73" i="8"/>
  <c r="G73" i="8"/>
  <c r="H73" i="8"/>
  <c r="I73" i="8"/>
  <c r="J73" i="8"/>
  <c r="K73" i="8"/>
  <c r="L73" i="8"/>
  <c r="A74" i="8"/>
  <c r="B74" i="8"/>
  <c r="C74" i="8"/>
  <c r="D74" i="8"/>
  <c r="E74" i="8"/>
  <c r="F74" i="8"/>
  <c r="G74" i="8"/>
  <c r="H74" i="8"/>
  <c r="I74" i="8"/>
  <c r="J74" i="8"/>
  <c r="K74" i="8"/>
  <c r="L74" i="8"/>
  <c r="A75" i="8"/>
  <c r="B75" i="8"/>
  <c r="C75" i="8"/>
  <c r="D75" i="8"/>
  <c r="E75" i="8"/>
  <c r="F75" i="8"/>
  <c r="G75" i="8"/>
  <c r="H75" i="8"/>
  <c r="I75" i="8"/>
  <c r="J75" i="8"/>
  <c r="K75" i="8"/>
  <c r="L75" i="8"/>
  <c r="A76" i="8"/>
  <c r="B76" i="8"/>
  <c r="C76" i="8"/>
  <c r="D76" i="8"/>
  <c r="E76" i="8"/>
  <c r="F76" i="8"/>
  <c r="G76" i="8"/>
  <c r="H76" i="8"/>
  <c r="I76" i="8"/>
  <c r="J76" i="8"/>
  <c r="K76" i="8"/>
  <c r="L76" i="8"/>
  <c r="A77" i="8"/>
  <c r="B77" i="8"/>
  <c r="C77" i="8"/>
  <c r="D77" i="8"/>
  <c r="E77" i="8"/>
  <c r="F77" i="8"/>
  <c r="G77" i="8"/>
  <c r="H77" i="8"/>
  <c r="I77" i="8"/>
  <c r="J77" i="8"/>
  <c r="K77" i="8"/>
  <c r="L77" i="8"/>
  <c r="A78" i="8"/>
  <c r="B78" i="8"/>
  <c r="C78" i="8"/>
  <c r="D78" i="8"/>
  <c r="E78" i="8"/>
  <c r="F78" i="8"/>
  <c r="G78" i="8"/>
  <c r="H78" i="8"/>
  <c r="I78" i="8"/>
  <c r="J78" i="8"/>
  <c r="K78" i="8"/>
  <c r="L78" i="8"/>
  <c r="A80" i="8"/>
  <c r="B80" i="8"/>
  <c r="C80" i="8"/>
  <c r="D80" i="8"/>
  <c r="E80" i="8"/>
  <c r="F80" i="8"/>
  <c r="G80" i="8"/>
  <c r="H80" i="8"/>
  <c r="I80" i="8"/>
  <c r="J80" i="8"/>
  <c r="K80" i="8"/>
  <c r="L80" i="8"/>
  <c r="A81" i="8"/>
  <c r="B81" i="8"/>
  <c r="C81" i="8"/>
  <c r="D81" i="8"/>
  <c r="E81" i="8"/>
  <c r="F81" i="8"/>
  <c r="G81" i="8"/>
  <c r="H81" i="8"/>
  <c r="I81" i="8"/>
  <c r="J81" i="8"/>
  <c r="K81" i="8"/>
  <c r="L81" i="8"/>
  <c r="A82" i="8"/>
  <c r="B82" i="8"/>
  <c r="C82" i="8"/>
  <c r="D82" i="8"/>
  <c r="E82" i="8"/>
  <c r="F82" i="8"/>
  <c r="G82" i="8"/>
  <c r="H82" i="8"/>
  <c r="I82" i="8"/>
  <c r="J82" i="8"/>
  <c r="K82" i="8"/>
  <c r="L82" i="8"/>
  <c r="A83" i="8"/>
  <c r="B83" i="8"/>
  <c r="C83" i="8"/>
  <c r="D83" i="8"/>
  <c r="E83" i="8"/>
  <c r="F83" i="8"/>
  <c r="G83" i="8"/>
  <c r="H83" i="8"/>
  <c r="I83" i="8"/>
  <c r="J83" i="8"/>
  <c r="K83" i="8"/>
  <c r="L83" i="8"/>
  <c r="A84" i="8"/>
  <c r="B84" i="8"/>
  <c r="C84" i="8"/>
  <c r="D84" i="8"/>
  <c r="E84" i="8"/>
  <c r="F84" i="8"/>
  <c r="G84" i="8"/>
  <c r="H84" i="8"/>
  <c r="I84" i="8"/>
  <c r="J84" i="8"/>
  <c r="K84" i="8"/>
  <c r="L84" i="8"/>
  <c r="A85" i="8"/>
  <c r="B85" i="8"/>
  <c r="C85" i="8"/>
  <c r="D85" i="8"/>
  <c r="E85" i="8"/>
  <c r="F85" i="8"/>
  <c r="G85" i="8"/>
  <c r="H85" i="8"/>
  <c r="I85" i="8"/>
  <c r="J85" i="8"/>
  <c r="K85" i="8"/>
  <c r="L85" i="8"/>
  <c r="A86" i="8"/>
  <c r="B86" i="8"/>
  <c r="C86" i="8"/>
  <c r="D86" i="8"/>
  <c r="E86" i="8"/>
  <c r="F86" i="8"/>
  <c r="G86" i="8"/>
  <c r="H86" i="8"/>
  <c r="I86" i="8"/>
  <c r="J86" i="8"/>
  <c r="K86" i="8"/>
  <c r="L86" i="8"/>
  <c r="A87" i="8"/>
  <c r="B87" i="8"/>
  <c r="C87" i="8"/>
  <c r="D87" i="8"/>
  <c r="E87" i="8"/>
  <c r="F87" i="8"/>
  <c r="G87" i="8"/>
  <c r="H87" i="8"/>
  <c r="I87" i="8"/>
  <c r="J87" i="8"/>
  <c r="K87" i="8"/>
  <c r="L87" i="8"/>
  <c r="A88" i="8"/>
  <c r="B88" i="8"/>
  <c r="C88" i="8"/>
  <c r="D88" i="8"/>
  <c r="E88" i="8"/>
  <c r="F88" i="8"/>
  <c r="G88" i="8"/>
  <c r="H88" i="8"/>
  <c r="I88" i="8"/>
  <c r="J88" i="8"/>
  <c r="K88" i="8"/>
  <c r="L88" i="8"/>
  <c r="A89" i="8"/>
  <c r="B89" i="8"/>
  <c r="C89" i="8"/>
  <c r="D89" i="8"/>
  <c r="E89" i="8"/>
  <c r="F89" i="8"/>
  <c r="G89" i="8"/>
  <c r="H89" i="8"/>
  <c r="I89" i="8"/>
  <c r="J89" i="8"/>
  <c r="K89" i="8"/>
  <c r="L89" i="8"/>
  <c r="A90" i="8"/>
  <c r="B90" i="8"/>
  <c r="C90" i="8"/>
  <c r="D90" i="8"/>
  <c r="E90" i="8"/>
  <c r="F90" i="8"/>
  <c r="G90" i="8"/>
  <c r="H90" i="8"/>
  <c r="I90" i="8"/>
  <c r="J90" i="8"/>
  <c r="K90" i="8"/>
  <c r="L90" i="8"/>
  <c r="A91" i="8"/>
  <c r="B91" i="8"/>
  <c r="C91" i="8"/>
  <c r="D91" i="8"/>
  <c r="E91" i="8"/>
  <c r="F91" i="8"/>
  <c r="G91" i="8"/>
  <c r="H91" i="8"/>
  <c r="I91" i="8"/>
  <c r="J91" i="8"/>
  <c r="K91" i="8"/>
  <c r="L91" i="8"/>
  <c r="A92" i="8"/>
  <c r="B92" i="8"/>
  <c r="C92" i="8"/>
  <c r="D92" i="8"/>
  <c r="E92" i="8"/>
  <c r="F92" i="8"/>
  <c r="G92" i="8"/>
  <c r="H92" i="8"/>
  <c r="I92" i="8"/>
  <c r="J92" i="8"/>
  <c r="K92" i="8"/>
  <c r="L92" i="8"/>
  <c r="A93" i="8"/>
  <c r="B93" i="8"/>
  <c r="C93" i="8"/>
  <c r="D93" i="8"/>
  <c r="E93" i="8"/>
  <c r="F93" i="8"/>
  <c r="G93" i="8"/>
  <c r="H93" i="8"/>
  <c r="I93" i="8"/>
  <c r="J93" i="8"/>
  <c r="K93" i="8"/>
  <c r="L93" i="8"/>
  <c r="A94" i="8"/>
  <c r="B94" i="8"/>
  <c r="C94" i="8"/>
  <c r="D94" i="8"/>
  <c r="E94" i="8"/>
  <c r="F94" i="8"/>
  <c r="G94" i="8"/>
  <c r="H94" i="8"/>
  <c r="I94" i="8"/>
  <c r="J94" i="8"/>
  <c r="K94" i="8"/>
  <c r="L94" i="8"/>
  <c r="A95" i="8"/>
  <c r="B95" i="8"/>
  <c r="C95" i="8"/>
  <c r="D95" i="8"/>
  <c r="E95" i="8"/>
  <c r="F95" i="8"/>
  <c r="G95" i="8"/>
  <c r="H95" i="8"/>
  <c r="I95" i="8"/>
  <c r="J95" i="8"/>
  <c r="K95" i="8"/>
  <c r="L95" i="8"/>
  <c r="A96" i="8"/>
  <c r="B96" i="8"/>
  <c r="C96" i="8"/>
  <c r="D96" i="8"/>
  <c r="E96" i="8"/>
  <c r="F96" i="8"/>
  <c r="G96" i="8"/>
  <c r="H96" i="8"/>
  <c r="I96" i="8"/>
  <c r="J96" i="8"/>
  <c r="K96" i="8"/>
  <c r="L96" i="8"/>
  <c r="A97" i="8"/>
  <c r="B97" i="8"/>
  <c r="C97" i="8"/>
  <c r="D97" i="8"/>
  <c r="E97" i="8"/>
  <c r="F97" i="8"/>
  <c r="G97" i="8"/>
  <c r="H97" i="8"/>
  <c r="I97" i="8"/>
  <c r="J97" i="8"/>
  <c r="K97" i="8"/>
  <c r="L97" i="8"/>
  <c r="A98" i="8"/>
  <c r="B98" i="8"/>
  <c r="C98" i="8"/>
  <c r="D98" i="8"/>
  <c r="E98" i="8"/>
  <c r="F98" i="8"/>
  <c r="G98" i="8"/>
  <c r="H98" i="8"/>
  <c r="I98" i="8"/>
  <c r="J98" i="8"/>
  <c r="K98" i="8"/>
  <c r="L98" i="8"/>
  <c r="A99" i="8"/>
  <c r="B99" i="8"/>
  <c r="C99" i="8"/>
  <c r="D99" i="8"/>
  <c r="E99" i="8"/>
  <c r="F99" i="8"/>
  <c r="G99" i="8"/>
  <c r="H99" i="8"/>
  <c r="I99" i="8"/>
  <c r="J99" i="8"/>
  <c r="K99" i="8"/>
  <c r="L99" i="8"/>
  <c r="A100" i="8"/>
  <c r="B100" i="8"/>
  <c r="C100" i="8"/>
  <c r="D100" i="8"/>
  <c r="E100" i="8"/>
  <c r="F100" i="8"/>
  <c r="G100" i="8"/>
  <c r="H100" i="8"/>
  <c r="I100" i="8"/>
  <c r="J100" i="8"/>
  <c r="K100" i="8"/>
  <c r="L100" i="8"/>
  <c r="A101" i="8"/>
  <c r="B101" i="8"/>
  <c r="C101" i="8"/>
  <c r="D101" i="8"/>
  <c r="E101" i="8"/>
  <c r="F101" i="8"/>
  <c r="G101" i="8"/>
  <c r="H101" i="8"/>
  <c r="I101" i="8"/>
  <c r="J101" i="8"/>
  <c r="K101" i="8"/>
  <c r="L101" i="8"/>
  <c r="A102" i="8"/>
  <c r="B102" i="8"/>
  <c r="C102" i="8"/>
  <c r="D102" i="8"/>
  <c r="E102" i="8"/>
  <c r="F102" i="8"/>
  <c r="G102" i="8"/>
  <c r="H102" i="8"/>
  <c r="I102" i="8"/>
  <c r="J102" i="8"/>
  <c r="K102" i="8"/>
  <c r="L102" i="8"/>
  <c r="A103" i="8"/>
  <c r="B103" i="8"/>
  <c r="C103" i="8"/>
  <c r="D103" i="8"/>
  <c r="E103" i="8"/>
  <c r="F103" i="8"/>
  <c r="G103" i="8"/>
  <c r="H103" i="8"/>
  <c r="I103" i="8"/>
  <c r="J103" i="8"/>
  <c r="K103" i="8"/>
  <c r="L103" i="8"/>
  <c r="A104" i="8"/>
  <c r="B104" i="8"/>
  <c r="C104" i="8"/>
  <c r="D104" i="8"/>
  <c r="E104" i="8"/>
  <c r="F104" i="8"/>
  <c r="G104" i="8"/>
  <c r="H104" i="8"/>
  <c r="I104" i="8"/>
  <c r="J104" i="8"/>
  <c r="K104" i="8"/>
  <c r="L104" i="8"/>
  <c r="A105" i="8"/>
  <c r="B105" i="8"/>
  <c r="C105" i="8"/>
  <c r="D105" i="8"/>
  <c r="E105" i="8"/>
  <c r="F105" i="8"/>
  <c r="G105" i="8"/>
  <c r="H105" i="8"/>
  <c r="I105" i="8"/>
  <c r="J105" i="8"/>
  <c r="K105" i="8"/>
  <c r="L105" i="8"/>
  <c r="A106" i="8"/>
  <c r="B106" i="8"/>
  <c r="C106" i="8"/>
  <c r="D106" i="8"/>
  <c r="E106" i="8"/>
  <c r="F106" i="8"/>
  <c r="G106" i="8"/>
  <c r="H106" i="8"/>
  <c r="I106" i="8"/>
  <c r="J106" i="8"/>
  <c r="K106" i="8"/>
  <c r="L106" i="8"/>
  <c r="A107" i="8"/>
  <c r="B107" i="8"/>
  <c r="C107" i="8"/>
  <c r="D107" i="8"/>
  <c r="E107" i="8"/>
  <c r="F107" i="8"/>
  <c r="G107" i="8"/>
  <c r="H107" i="8"/>
  <c r="I107" i="8"/>
  <c r="J107" i="8"/>
  <c r="K107" i="8"/>
  <c r="L107" i="8"/>
  <c r="A108" i="8"/>
  <c r="B108" i="8"/>
  <c r="C108" i="8"/>
  <c r="D108" i="8"/>
  <c r="E108" i="8"/>
  <c r="F108" i="8"/>
  <c r="G108" i="8"/>
  <c r="H108" i="8"/>
  <c r="I108" i="8"/>
  <c r="J108" i="8"/>
  <c r="K108" i="8"/>
  <c r="L108" i="8"/>
  <c r="A109" i="8"/>
  <c r="B109" i="8"/>
  <c r="C109" i="8"/>
  <c r="D109" i="8"/>
  <c r="E109" i="8"/>
  <c r="F109" i="8"/>
  <c r="G109" i="8"/>
  <c r="H109" i="8"/>
  <c r="I109" i="8"/>
  <c r="J109" i="8"/>
  <c r="K109" i="8"/>
  <c r="L109" i="8"/>
  <c r="A110" i="8"/>
  <c r="B110" i="8"/>
  <c r="C110" i="8"/>
  <c r="D110" i="8"/>
  <c r="E110" i="8"/>
  <c r="F110" i="8"/>
  <c r="G110" i="8"/>
  <c r="H110" i="8"/>
  <c r="I110" i="8"/>
  <c r="J110" i="8"/>
  <c r="K110" i="8"/>
  <c r="L110" i="8"/>
  <c r="A111" i="8"/>
  <c r="B111" i="8"/>
  <c r="C111" i="8"/>
  <c r="D111" i="8"/>
  <c r="E111" i="8"/>
  <c r="F111" i="8"/>
  <c r="G111" i="8"/>
  <c r="H111" i="8"/>
  <c r="I111" i="8"/>
  <c r="J111" i="8"/>
  <c r="K111" i="8"/>
  <c r="L111" i="8"/>
  <c r="A112" i="8"/>
  <c r="B112" i="8"/>
  <c r="C112" i="8"/>
  <c r="D112" i="8"/>
  <c r="E112" i="8"/>
  <c r="F112" i="8"/>
  <c r="G112" i="8"/>
  <c r="H112" i="8"/>
  <c r="I112" i="8"/>
  <c r="J112" i="8"/>
  <c r="K112" i="8"/>
  <c r="L112" i="8"/>
  <c r="A113" i="8"/>
  <c r="B113" i="8"/>
  <c r="C113" i="8"/>
  <c r="D113" i="8"/>
  <c r="E113" i="8"/>
  <c r="F113" i="8"/>
  <c r="G113" i="8"/>
  <c r="H113" i="8"/>
  <c r="I113" i="8"/>
  <c r="J113" i="8"/>
  <c r="K113" i="8"/>
  <c r="L113" i="8"/>
  <c r="A114" i="8"/>
  <c r="B114" i="8"/>
  <c r="C114" i="8"/>
  <c r="D114" i="8"/>
  <c r="E114" i="8"/>
  <c r="F114" i="8"/>
  <c r="G114" i="8"/>
  <c r="H114" i="8"/>
  <c r="I114" i="8"/>
  <c r="J114" i="8"/>
  <c r="K114" i="8"/>
  <c r="L114" i="8"/>
  <c r="A115" i="8"/>
  <c r="B115" i="8"/>
  <c r="C115" i="8"/>
  <c r="D115" i="8"/>
  <c r="E115" i="8"/>
  <c r="F115" i="8"/>
  <c r="G115" i="8"/>
  <c r="H115" i="8"/>
  <c r="I115" i="8"/>
  <c r="J115" i="8"/>
  <c r="K115" i="8"/>
  <c r="L115" i="8"/>
  <c r="A116" i="8"/>
  <c r="B116" i="8"/>
  <c r="C116" i="8"/>
  <c r="D116" i="8"/>
  <c r="E116" i="8"/>
  <c r="F116" i="8"/>
  <c r="G116" i="8"/>
  <c r="H116" i="8"/>
  <c r="I116" i="8"/>
  <c r="J116" i="8"/>
  <c r="K116" i="8"/>
  <c r="L116" i="8"/>
  <c r="A117" i="8"/>
  <c r="B117" i="8"/>
  <c r="C117" i="8"/>
  <c r="D117" i="8"/>
  <c r="E117" i="8"/>
  <c r="F117" i="8"/>
  <c r="G117" i="8"/>
  <c r="H117" i="8"/>
  <c r="I117" i="8"/>
  <c r="J117" i="8"/>
  <c r="K117" i="8"/>
  <c r="L117" i="8"/>
  <c r="A118" i="8"/>
  <c r="B118" i="8"/>
  <c r="C118" i="8"/>
  <c r="D118" i="8"/>
  <c r="E118" i="8"/>
  <c r="F118" i="8"/>
  <c r="G118" i="8"/>
  <c r="H118" i="8"/>
  <c r="I118" i="8"/>
  <c r="J118" i="8"/>
  <c r="K118" i="8"/>
  <c r="L118" i="8"/>
  <c r="A119" i="8"/>
  <c r="B119" i="8"/>
  <c r="C119" i="8"/>
  <c r="D119" i="8"/>
  <c r="E119" i="8"/>
  <c r="F119" i="8"/>
  <c r="G119" i="8"/>
  <c r="H119" i="8"/>
  <c r="I119" i="8"/>
  <c r="J119" i="8"/>
  <c r="K119" i="8"/>
  <c r="L119" i="8"/>
  <c r="A120" i="8"/>
  <c r="B120" i="8"/>
  <c r="C120" i="8"/>
  <c r="D120" i="8"/>
  <c r="E120" i="8"/>
  <c r="F120" i="8"/>
  <c r="G120" i="8"/>
  <c r="H120" i="8"/>
  <c r="I120" i="8"/>
  <c r="J120" i="8"/>
  <c r="K120" i="8"/>
  <c r="L120" i="8"/>
  <c r="A121" i="8"/>
  <c r="B121" i="8"/>
  <c r="C121" i="8"/>
  <c r="D121" i="8"/>
  <c r="E121" i="8"/>
  <c r="F121" i="8"/>
  <c r="G121" i="8"/>
  <c r="H121" i="8"/>
  <c r="I121" i="8"/>
  <c r="J121" i="8"/>
  <c r="K121" i="8"/>
  <c r="L121" i="8"/>
  <c r="A122" i="8"/>
  <c r="B122" i="8"/>
  <c r="C122" i="8"/>
  <c r="D122" i="8"/>
  <c r="E122" i="8"/>
  <c r="F122" i="8"/>
  <c r="G122" i="8"/>
  <c r="H122" i="8"/>
  <c r="I122" i="8"/>
  <c r="J122" i="8"/>
  <c r="K122" i="8"/>
  <c r="L122" i="8"/>
  <c r="A123" i="8"/>
  <c r="B123" i="8"/>
  <c r="C123" i="8"/>
  <c r="D123" i="8"/>
  <c r="E123" i="8"/>
  <c r="F123" i="8"/>
  <c r="G123" i="8"/>
  <c r="H123" i="8"/>
  <c r="I123" i="8"/>
  <c r="J123" i="8"/>
  <c r="K123" i="8"/>
  <c r="L123" i="8"/>
  <c r="A124" i="8"/>
  <c r="B124" i="8"/>
  <c r="C124" i="8"/>
  <c r="D124" i="8"/>
  <c r="E124" i="8"/>
  <c r="F124" i="8"/>
  <c r="G124" i="8"/>
  <c r="H124" i="8"/>
  <c r="I124" i="8"/>
  <c r="J124" i="8"/>
  <c r="K124" i="8"/>
  <c r="L124" i="8"/>
  <c r="A125" i="8"/>
  <c r="B125" i="8"/>
  <c r="C125" i="8"/>
  <c r="D125" i="8"/>
  <c r="E125" i="8"/>
  <c r="F125" i="8"/>
  <c r="G125" i="8"/>
  <c r="H125" i="8"/>
  <c r="I125" i="8"/>
  <c r="J125" i="8"/>
  <c r="K125" i="8"/>
  <c r="L125" i="8"/>
  <c r="A126" i="8"/>
  <c r="B126" i="8"/>
  <c r="C126" i="8"/>
  <c r="D126" i="8"/>
  <c r="E126" i="8"/>
  <c r="F126" i="8"/>
  <c r="G126" i="8"/>
  <c r="H126" i="8"/>
  <c r="I126" i="8"/>
  <c r="J126" i="8"/>
  <c r="K126" i="8"/>
  <c r="L126" i="8"/>
  <c r="A127" i="8"/>
  <c r="B127" i="8"/>
  <c r="C127" i="8"/>
  <c r="D127" i="8"/>
  <c r="E127" i="8"/>
  <c r="F127" i="8"/>
  <c r="G127" i="8"/>
  <c r="H127" i="8"/>
  <c r="I127" i="8"/>
  <c r="J127" i="8"/>
  <c r="K127" i="8"/>
  <c r="L127" i="8"/>
  <c r="A128" i="8"/>
  <c r="B128" i="8"/>
  <c r="C128" i="8"/>
  <c r="D128" i="8"/>
  <c r="E128" i="8"/>
  <c r="F128" i="8"/>
  <c r="G128" i="8"/>
  <c r="H128" i="8"/>
  <c r="I128" i="8"/>
  <c r="J128" i="8"/>
  <c r="K128" i="8"/>
  <c r="L128" i="8"/>
  <c r="A129" i="8"/>
  <c r="B129" i="8"/>
  <c r="C129" i="8"/>
  <c r="D129" i="8"/>
  <c r="E129" i="8"/>
  <c r="F129" i="8"/>
  <c r="G129" i="8"/>
  <c r="H129" i="8"/>
  <c r="I129" i="8"/>
  <c r="J129" i="8"/>
  <c r="K129" i="8"/>
  <c r="L129" i="8"/>
  <c r="A130" i="8"/>
  <c r="B130" i="8"/>
  <c r="C130" i="8"/>
  <c r="D130" i="8"/>
  <c r="E130" i="8"/>
  <c r="F130" i="8"/>
  <c r="G130" i="8"/>
  <c r="H130" i="8"/>
  <c r="I130" i="8"/>
  <c r="J130" i="8"/>
  <c r="K130" i="8"/>
  <c r="L130" i="8"/>
  <c r="A131" i="8"/>
  <c r="B131" i="8"/>
  <c r="C131" i="8"/>
  <c r="D131" i="8"/>
  <c r="E131" i="8"/>
  <c r="F131" i="8"/>
  <c r="G131" i="8"/>
  <c r="H131" i="8"/>
  <c r="I131" i="8"/>
  <c r="J131" i="8"/>
  <c r="K131" i="8"/>
  <c r="L131" i="8"/>
  <c r="A132" i="8"/>
  <c r="B132" i="8"/>
  <c r="C132" i="8"/>
  <c r="D132" i="8"/>
  <c r="E132" i="8"/>
  <c r="F132" i="8"/>
  <c r="G132" i="8"/>
  <c r="H132" i="8"/>
  <c r="I132" i="8"/>
  <c r="J132" i="8"/>
  <c r="K132" i="8"/>
  <c r="L132" i="8"/>
  <c r="A133" i="8"/>
  <c r="B133" i="8"/>
  <c r="C133" i="8"/>
  <c r="D133" i="8"/>
  <c r="E133" i="8"/>
  <c r="F133" i="8"/>
  <c r="G133" i="8"/>
  <c r="H133" i="8"/>
  <c r="I133" i="8"/>
  <c r="J133" i="8"/>
  <c r="K133" i="8"/>
  <c r="L133" i="8"/>
  <c r="A134" i="8"/>
  <c r="B134" i="8"/>
  <c r="C134" i="8"/>
  <c r="D134" i="8"/>
  <c r="E134" i="8"/>
  <c r="F134" i="8"/>
  <c r="G134" i="8"/>
  <c r="H134" i="8"/>
  <c r="I134" i="8"/>
  <c r="J134" i="8"/>
  <c r="K134" i="8"/>
  <c r="L134" i="8"/>
  <c r="A135" i="8"/>
  <c r="B135" i="8"/>
  <c r="C135" i="8"/>
  <c r="D135" i="8"/>
  <c r="E135" i="8"/>
  <c r="F135" i="8"/>
  <c r="G135" i="8"/>
  <c r="H135" i="8"/>
  <c r="I135" i="8"/>
  <c r="J135" i="8"/>
  <c r="K135" i="8"/>
  <c r="L135" i="8"/>
  <c r="A136" i="8"/>
  <c r="B136" i="8"/>
  <c r="C136" i="8"/>
  <c r="D136" i="8"/>
  <c r="E136" i="8"/>
  <c r="F136" i="8"/>
  <c r="G136" i="8"/>
  <c r="H136" i="8"/>
  <c r="I136" i="8"/>
  <c r="J136" i="8"/>
  <c r="K136" i="8"/>
  <c r="L136" i="8"/>
  <c r="A137" i="8"/>
  <c r="B137" i="8"/>
  <c r="C137" i="8"/>
  <c r="D137" i="8"/>
  <c r="E137" i="8"/>
  <c r="F137" i="8"/>
  <c r="G137" i="8"/>
  <c r="H137" i="8"/>
  <c r="I137" i="8"/>
  <c r="J137" i="8"/>
  <c r="K137" i="8"/>
  <c r="L137" i="8"/>
  <c r="A138" i="8"/>
  <c r="B138" i="8"/>
  <c r="C138" i="8"/>
  <c r="D138" i="8"/>
  <c r="E138" i="8"/>
  <c r="F138" i="8"/>
  <c r="G138" i="8"/>
  <c r="H138" i="8"/>
  <c r="I138" i="8"/>
  <c r="J138" i="8"/>
  <c r="K138" i="8"/>
  <c r="L138" i="8"/>
  <c r="A139" i="8"/>
  <c r="B139" i="8"/>
  <c r="C139" i="8"/>
  <c r="D139" i="8"/>
  <c r="E139" i="8"/>
  <c r="F139" i="8"/>
  <c r="G139" i="8"/>
  <c r="H139" i="8"/>
  <c r="I139" i="8"/>
  <c r="J139" i="8"/>
  <c r="K139" i="8"/>
  <c r="L139" i="8"/>
  <c r="A140" i="8"/>
  <c r="B140" i="8"/>
  <c r="C140" i="8"/>
  <c r="D140" i="8"/>
  <c r="E140" i="8"/>
  <c r="F140" i="8"/>
  <c r="G140" i="8"/>
  <c r="H140" i="8"/>
  <c r="I140" i="8"/>
  <c r="J140" i="8"/>
  <c r="K140" i="8"/>
  <c r="L140" i="8"/>
  <c r="A141" i="8"/>
  <c r="B141" i="8"/>
  <c r="C141" i="8"/>
  <c r="D141" i="8"/>
  <c r="E141" i="8"/>
  <c r="F141" i="8"/>
  <c r="G141" i="8"/>
  <c r="H141" i="8"/>
  <c r="I141" i="8"/>
  <c r="J141" i="8"/>
  <c r="K141" i="8"/>
  <c r="L141" i="8"/>
  <c r="A142" i="8"/>
  <c r="B142" i="8"/>
  <c r="C142" i="8"/>
  <c r="D142" i="8"/>
  <c r="E142" i="8"/>
  <c r="F142" i="8"/>
  <c r="G142" i="8"/>
  <c r="H142" i="8"/>
  <c r="I142" i="8"/>
  <c r="J142" i="8"/>
  <c r="K142" i="8"/>
  <c r="L142" i="8"/>
  <c r="A143" i="8"/>
  <c r="B143" i="8"/>
  <c r="C143" i="8"/>
  <c r="D143" i="8"/>
  <c r="E143" i="8"/>
  <c r="F143" i="8"/>
  <c r="G143" i="8"/>
  <c r="H143" i="8"/>
  <c r="I143" i="8"/>
  <c r="J143" i="8"/>
  <c r="K143" i="8"/>
  <c r="L143" i="8"/>
  <c r="A144" i="8"/>
  <c r="B144" i="8"/>
  <c r="C144" i="8"/>
  <c r="D144" i="8"/>
  <c r="E144" i="8"/>
  <c r="F144" i="8"/>
  <c r="G144" i="8"/>
  <c r="H144" i="8"/>
  <c r="I144" i="8"/>
  <c r="J144" i="8"/>
  <c r="K144" i="8"/>
  <c r="L144" i="8"/>
  <c r="A145" i="8"/>
  <c r="B145" i="8"/>
  <c r="C145" i="8"/>
  <c r="D145" i="8"/>
  <c r="E145" i="8"/>
  <c r="F145" i="8"/>
  <c r="G145" i="8"/>
  <c r="H145" i="8"/>
  <c r="I145" i="8"/>
  <c r="J145" i="8"/>
  <c r="K145" i="8"/>
  <c r="L145" i="8"/>
  <c r="A146" i="8"/>
  <c r="B146" i="8"/>
  <c r="C146" i="8"/>
  <c r="D146" i="8"/>
  <c r="E146" i="8"/>
  <c r="F146" i="8"/>
  <c r="G146" i="8"/>
  <c r="H146" i="8"/>
  <c r="I146" i="8"/>
  <c r="J146" i="8"/>
  <c r="K146" i="8"/>
  <c r="L146" i="8"/>
  <c r="A147" i="8"/>
  <c r="B147" i="8"/>
  <c r="C147" i="8"/>
  <c r="D147" i="8"/>
  <c r="E147" i="8"/>
  <c r="F147" i="8"/>
  <c r="G147" i="8"/>
  <c r="H147" i="8"/>
  <c r="I147" i="8"/>
  <c r="J147" i="8"/>
  <c r="K147" i="8"/>
  <c r="L147" i="8"/>
  <c r="A148" i="8"/>
  <c r="B148" i="8"/>
  <c r="C148" i="8"/>
  <c r="D148" i="8"/>
  <c r="E148" i="8"/>
  <c r="F148" i="8"/>
  <c r="G148" i="8"/>
  <c r="H148" i="8"/>
  <c r="I148" i="8"/>
  <c r="J148" i="8"/>
  <c r="K148" i="8"/>
  <c r="L148" i="8"/>
  <c r="A149" i="8"/>
  <c r="B149" i="8"/>
  <c r="C149" i="8"/>
  <c r="D149" i="8"/>
  <c r="E149" i="8"/>
  <c r="F149" i="8"/>
  <c r="G149" i="8"/>
  <c r="H149" i="8"/>
  <c r="I149" i="8"/>
  <c r="J149" i="8"/>
  <c r="K149" i="8"/>
  <c r="L149" i="8"/>
  <c r="A150" i="8"/>
  <c r="B150" i="8"/>
  <c r="C150" i="8"/>
  <c r="D150" i="8"/>
  <c r="E150" i="8"/>
  <c r="F150" i="8"/>
  <c r="G150" i="8"/>
  <c r="H150" i="8"/>
  <c r="I150" i="8"/>
  <c r="J150" i="8"/>
  <c r="K150" i="8"/>
  <c r="L150" i="8"/>
  <c r="A151" i="8"/>
  <c r="B151" i="8"/>
  <c r="C151" i="8"/>
  <c r="D151" i="8"/>
  <c r="E151" i="8"/>
  <c r="F151" i="8"/>
  <c r="G151" i="8"/>
  <c r="H151" i="8"/>
  <c r="I151" i="8"/>
  <c r="J151" i="8"/>
  <c r="K151" i="8"/>
  <c r="L151" i="8"/>
  <c r="A152" i="8"/>
  <c r="B152" i="8"/>
  <c r="C152" i="8"/>
  <c r="D152" i="8"/>
  <c r="E152" i="8"/>
  <c r="F152" i="8"/>
  <c r="G152" i="8"/>
  <c r="H152" i="8"/>
  <c r="I152" i="8"/>
  <c r="J152" i="8"/>
  <c r="K152" i="8"/>
  <c r="L152" i="8"/>
  <c r="A153" i="8"/>
  <c r="B153" i="8"/>
  <c r="C153" i="8"/>
  <c r="D153" i="8"/>
  <c r="E153" i="8"/>
  <c r="F153" i="8"/>
  <c r="G153" i="8"/>
  <c r="H153" i="8"/>
  <c r="I153" i="8"/>
  <c r="J153" i="8"/>
  <c r="K153" i="8"/>
  <c r="L153" i="8"/>
  <c r="A154" i="8"/>
  <c r="B154" i="8"/>
  <c r="C154" i="8"/>
  <c r="D154" i="8"/>
  <c r="E154" i="8"/>
  <c r="F154" i="8"/>
  <c r="G154" i="8"/>
  <c r="H154" i="8"/>
  <c r="I154" i="8"/>
  <c r="J154" i="8"/>
  <c r="K154" i="8"/>
  <c r="L154" i="8"/>
  <c r="A155" i="8"/>
  <c r="B155" i="8"/>
  <c r="C155" i="8"/>
  <c r="D155" i="8"/>
  <c r="E155" i="8"/>
  <c r="F155" i="8"/>
  <c r="G155" i="8"/>
  <c r="H155" i="8"/>
  <c r="I155" i="8"/>
  <c r="J155" i="8"/>
  <c r="K155" i="8"/>
  <c r="L155" i="8"/>
  <c r="A156" i="8"/>
  <c r="B156" i="8"/>
  <c r="C156" i="8"/>
  <c r="D156" i="8"/>
  <c r="E156" i="8"/>
  <c r="F156" i="8"/>
  <c r="G156" i="8"/>
  <c r="H156" i="8"/>
  <c r="I156" i="8"/>
  <c r="J156" i="8"/>
  <c r="K156" i="8"/>
  <c r="L156" i="8"/>
  <c r="A157" i="8"/>
  <c r="B157" i="8"/>
  <c r="C157" i="8"/>
  <c r="D157" i="8"/>
  <c r="E157" i="8"/>
  <c r="F157" i="8"/>
  <c r="G157" i="8"/>
  <c r="H157" i="8"/>
  <c r="I157" i="8"/>
  <c r="J157" i="8"/>
  <c r="K157" i="8"/>
  <c r="L157" i="8"/>
  <c r="A158" i="8"/>
  <c r="B158" i="8"/>
  <c r="C158" i="8"/>
  <c r="D158" i="8"/>
  <c r="E158" i="8"/>
  <c r="F158" i="8"/>
  <c r="G158" i="8"/>
  <c r="H158" i="8"/>
  <c r="I158" i="8"/>
  <c r="J158" i="8"/>
  <c r="K158" i="8"/>
  <c r="L158" i="8"/>
  <c r="A159" i="8"/>
  <c r="B159" i="8"/>
  <c r="C159" i="8"/>
  <c r="D159" i="8"/>
  <c r="E159" i="8"/>
  <c r="F159" i="8"/>
  <c r="G159" i="8"/>
  <c r="H159" i="8"/>
  <c r="I159" i="8"/>
  <c r="J159" i="8"/>
  <c r="K159" i="8"/>
  <c r="L159" i="8"/>
  <c r="A160" i="8"/>
  <c r="B160" i="8"/>
  <c r="C160" i="8"/>
  <c r="D160" i="8"/>
  <c r="E160" i="8"/>
  <c r="F160" i="8"/>
  <c r="G160" i="8"/>
  <c r="H160" i="8"/>
  <c r="I160" i="8"/>
  <c r="J160" i="8"/>
  <c r="K160" i="8"/>
  <c r="L160" i="8"/>
  <c r="A161" i="8"/>
  <c r="B161" i="8"/>
  <c r="C161" i="8"/>
  <c r="D161" i="8"/>
  <c r="E161" i="8"/>
  <c r="F161" i="8"/>
  <c r="G161" i="8"/>
  <c r="H161" i="8"/>
  <c r="I161" i="8"/>
  <c r="J161" i="8"/>
  <c r="K161" i="8"/>
  <c r="L161" i="8"/>
  <c r="A162" i="8"/>
  <c r="B162" i="8"/>
  <c r="C162" i="8"/>
  <c r="D162" i="8"/>
  <c r="E162" i="8"/>
  <c r="F162" i="8"/>
  <c r="G162" i="8"/>
  <c r="H162" i="8"/>
  <c r="I162" i="8"/>
  <c r="J162" i="8"/>
  <c r="K162" i="8"/>
  <c r="L162" i="8"/>
  <c r="A163" i="8"/>
  <c r="B163" i="8"/>
  <c r="C163" i="8"/>
  <c r="D163" i="8"/>
  <c r="E163" i="8"/>
  <c r="F163" i="8"/>
  <c r="G163" i="8"/>
  <c r="H163" i="8"/>
  <c r="I163" i="8"/>
  <c r="J163" i="8"/>
  <c r="K163" i="8"/>
  <c r="L163" i="8"/>
  <c r="A164" i="8"/>
  <c r="B164" i="8"/>
  <c r="C164" i="8"/>
  <c r="D164" i="8"/>
  <c r="E164" i="8"/>
  <c r="F164" i="8"/>
  <c r="G164" i="8"/>
  <c r="H164" i="8"/>
  <c r="I164" i="8"/>
  <c r="J164" i="8"/>
  <c r="K164" i="8"/>
  <c r="L164" i="8"/>
  <c r="A165" i="8"/>
  <c r="B165" i="8"/>
  <c r="C165" i="8"/>
  <c r="D165" i="8"/>
  <c r="E165" i="8"/>
  <c r="F165" i="8"/>
  <c r="G165" i="8"/>
  <c r="H165" i="8"/>
  <c r="I165" i="8"/>
  <c r="J165" i="8"/>
  <c r="K165" i="8"/>
  <c r="L165" i="8"/>
  <c r="A166" i="8"/>
  <c r="B166" i="8"/>
  <c r="C166" i="8"/>
  <c r="D166" i="8"/>
  <c r="E166" i="8"/>
  <c r="F166" i="8"/>
  <c r="G166" i="8"/>
  <c r="H166" i="8"/>
  <c r="I166" i="8"/>
  <c r="J166" i="8"/>
  <c r="K166" i="8"/>
  <c r="L166" i="8"/>
  <c r="A167" i="8"/>
  <c r="B167" i="8"/>
  <c r="C167" i="8"/>
  <c r="D167" i="8"/>
  <c r="E167" i="8"/>
  <c r="F167" i="8"/>
  <c r="G167" i="8"/>
  <c r="H167" i="8"/>
  <c r="I167" i="8"/>
  <c r="J167" i="8"/>
  <c r="K167" i="8"/>
  <c r="L167" i="8"/>
  <c r="A168" i="8"/>
  <c r="B168" i="8"/>
  <c r="C168" i="8"/>
  <c r="D168" i="8"/>
  <c r="E168" i="8"/>
  <c r="F168" i="8"/>
  <c r="G168" i="8"/>
  <c r="H168" i="8"/>
  <c r="I168" i="8"/>
  <c r="J168" i="8"/>
  <c r="K168" i="8"/>
  <c r="L168" i="8"/>
  <c r="A169" i="8"/>
  <c r="B169" i="8"/>
  <c r="C169" i="8"/>
  <c r="D169" i="8"/>
  <c r="E169" i="8"/>
  <c r="F169" i="8"/>
  <c r="G169" i="8"/>
  <c r="H169" i="8"/>
  <c r="I169" i="8"/>
  <c r="J169" i="8"/>
  <c r="K169" i="8"/>
  <c r="L169" i="8"/>
  <c r="A170" i="8"/>
  <c r="B170" i="8"/>
  <c r="C170" i="8"/>
  <c r="D170" i="8"/>
  <c r="E170" i="8"/>
  <c r="F170" i="8"/>
  <c r="G170" i="8"/>
  <c r="H170" i="8"/>
  <c r="I170" i="8"/>
  <c r="J170" i="8"/>
  <c r="K170" i="8"/>
  <c r="L170" i="8"/>
  <c r="A171" i="8"/>
  <c r="B171" i="8"/>
  <c r="C171" i="8"/>
  <c r="D171" i="8"/>
  <c r="E171" i="8"/>
  <c r="F171" i="8"/>
  <c r="G171" i="8"/>
  <c r="H171" i="8"/>
  <c r="I171" i="8"/>
  <c r="J171" i="8"/>
  <c r="K171" i="8"/>
  <c r="L171" i="8"/>
  <c r="A172" i="8"/>
  <c r="B172" i="8"/>
  <c r="C172" i="8"/>
  <c r="D172" i="8"/>
  <c r="E172" i="8"/>
  <c r="F172" i="8"/>
  <c r="G172" i="8"/>
  <c r="H172" i="8"/>
  <c r="I172" i="8"/>
  <c r="J172" i="8"/>
  <c r="K172" i="8"/>
  <c r="L172" i="8"/>
  <c r="A173" i="8"/>
  <c r="B173" i="8"/>
  <c r="C173" i="8"/>
  <c r="D173" i="8"/>
  <c r="E173" i="8"/>
  <c r="F173" i="8"/>
  <c r="G173" i="8"/>
  <c r="H173" i="8"/>
  <c r="I173" i="8"/>
  <c r="J173" i="8"/>
  <c r="K173" i="8"/>
  <c r="L173" i="8"/>
  <c r="A174" i="8"/>
  <c r="B174" i="8"/>
  <c r="C174" i="8"/>
  <c r="D174" i="8"/>
  <c r="E174" i="8"/>
  <c r="F174" i="8"/>
  <c r="G174" i="8"/>
  <c r="H174" i="8"/>
  <c r="I174" i="8"/>
  <c r="J174" i="8"/>
  <c r="K174" i="8"/>
  <c r="L174" i="8"/>
  <c r="A175" i="8"/>
  <c r="B175" i="8"/>
  <c r="C175" i="8"/>
  <c r="D175" i="8"/>
  <c r="E175" i="8"/>
  <c r="F175" i="8"/>
  <c r="G175" i="8"/>
  <c r="H175" i="8"/>
  <c r="I175" i="8"/>
  <c r="J175" i="8"/>
  <c r="K175" i="8"/>
  <c r="L175" i="8"/>
  <c r="L13" i="8"/>
  <c r="K13" i="8"/>
  <c r="J13" i="8"/>
  <c r="I13" i="8"/>
  <c r="H13" i="8"/>
  <c r="G13" i="8"/>
  <c r="F13" i="8"/>
  <c r="E13" i="8"/>
  <c r="D13" i="8"/>
  <c r="C13" i="8"/>
  <c r="B13" i="8"/>
  <c r="A13" i="8"/>
</calcChain>
</file>

<file path=xl/sharedStrings.xml><?xml version="1.0" encoding="utf-8"?>
<sst xmlns="http://schemas.openxmlformats.org/spreadsheetml/2006/main" count="1735" uniqueCount="728">
  <si>
    <t xml:space="preserve"> </t>
  </si>
  <si>
    <t xml:space="preserve"> Date:    </t>
  </si>
  <si>
    <t xml:space="preserve">Prepared by:   </t>
  </si>
  <si>
    <t>Existing Controls</t>
  </si>
  <si>
    <t>Risk Priority Rating</t>
  </si>
  <si>
    <t>Monitoring  Mechanisms</t>
  </si>
  <si>
    <t>Control Owner</t>
  </si>
  <si>
    <t>Legal and Other Requirements</t>
  </si>
  <si>
    <t>Current Status</t>
  </si>
  <si>
    <t>#</t>
  </si>
  <si>
    <t>Who is accountable for making sure the controls and monitors are:
-  in place,
-  implemented,
-  regularly reviewed for effectiveness.</t>
  </si>
  <si>
    <t>What causes the risk to come into effect?</t>
  </si>
  <si>
    <t>Likelihood</t>
  </si>
  <si>
    <t>Where relevant, list the relevant legislative and or Eskom requirements that prescribe the control.</t>
  </si>
  <si>
    <t>Once a date has been agreed to, this  can not be changed</t>
  </si>
  <si>
    <t>Pending,
In Progress,
Complete</t>
  </si>
  <si>
    <t>Risk Owner</t>
  </si>
  <si>
    <t>The frequency and duration  the person/group is exposed to the hazard e.g. Daily for 3 hrs.</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</si>
  <si>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</si>
  <si>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</si>
  <si>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</si>
  <si>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</si>
  <si>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</si>
  <si>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</si>
  <si>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</si>
  <si>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</si>
  <si>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</si>
  <si>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</si>
  <si>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</si>
  <si>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</si>
  <si>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</si>
  <si>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</si>
  <si>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</si>
  <si>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</si>
  <si>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</si>
  <si>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</si>
  <si>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</si>
  <si>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</si>
  <si>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</si>
  <si>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</si>
  <si>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</si>
  <si>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</si>
  <si>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</si>
  <si>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</si>
  <si>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</si>
  <si>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</si>
  <si>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</si>
  <si>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</si>
  <si>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</si>
  <si>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</si>
  <si>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</si>
  <si>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</si>
  <si>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</si>
  <si>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</si>
  <si>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</si>
  <si>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</si>
  <si>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</si>
  <si>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</si>
  <si>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</si>
  <si>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</si>
  <si>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</si>
  <si>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</si>
  <si>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</si>
  <si>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</si>
  <si>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</si>
  <si>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</si>
  <si>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</si>
  <si>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Department:</t>
  </si>
  <si>
    <t>Document identifier</t>
  </si>
  <si>
    <t>A chance that injury , ill health or damage could occur as a result of uncontrolled hazard.</t>
  </si>
  <si>
    <t>Who is exposed to the hazard i.e.    visitors, members of the public, etc.</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</si>
  <si>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</si>
  <si>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</si>
  <si>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Target Date</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</si>
  <si>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</si>
  <si>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</si>
  <si>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</si>
  <si>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</si>
  <si>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</si>
  <si>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</si>
  <si>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</si>
  <si>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</si>
  <si>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</si>
  <si>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</si>
  <si>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</si>
  <si>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</si>
  <si>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</si>
  <si>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</si>
  <si>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</si>
  <si>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</si>
  <si>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</si>
  <si>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</si>
  <si>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</si>
  <si>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</si>
  <si>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</si>
  <si>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</si>
  <si>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</si>
  <si>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</si>
  <si>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t>gv g</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</si>
  <si>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</si>
  <si>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</si>
  <si>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</si>
  <si>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</si>
  <si>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</si>
  <si>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</si>
  <si>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</si>
  <si>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</si>
  <si>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</si>
  <si>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</si>
  <si>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</si>
  <si>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</si>
  <si>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</si>
  <si>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</si>
  <si>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Immediate action required, and these risks to be captured on IRM system.</t>
  </si>
  <si>
    <t>Strong mandatory action required, and these risks to be captured on IRM system.</t>
  </si>
  <si>
    <t>Action required, possibly at administrative level.</t>
  </si>
  <si>
    <t>Minor or no action required.</t>
  </si>
  <si>
    <t>RISK MATRIX</t>
  </si>
  <si>
    <t>R</t>
  </si>
  <si>
    <t xml:space="preserve">Where applicable, add IRM system reference number for tracking of treatment actions. </t>
  </si>
  <si>
    <t>Integrated Risk Management (IRM) reference number</t>
  </si>
  <si>
    <r>
      <t xml:space="preserve">Include:
- </t>
    </r>
    <r>
      <rPr>
        <u/>
        <sz val="8"/>
        <rFont val="Arial"/>
        <family val="2"/>
      </rPr>
      <t xml:space="preserve">Preventative Controls
</t>
    </r>
    <r>
      <rPr>
        <sz val="8"/>
        <rFont val="Arial"/>
        <family val="2"/>
      </rPr>
      <t xml:space="preserve">(controls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</si>
  <si>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</si>
  <si>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240-70044602</t>
  </si>
  <si>
    <t xml:space="preserve">Template identifier: </t>
  </si>
  <si>
    <t>Revision number:</t>
  </si>
  <si>
    <t xml:space="preserve">Revision date: </t>
  </si>
  <si>
    <t>Designation:</t>
  </si>
  <si>
    <t>Signed:</t>
  </si>
  <si>
    <t>Date:</t>
  </si>
  <si>
    <t>Additional Controls or Tasks Aimed at improving Existing Controls</t>
  </si>
  <si>
    <t>List activity</t>
  </si>
  <si>
    <t xml:space="preserve"> Activity type 
(Routine/Non-routine)</t>
  </si>
  <si>
    <t>Hazard nr</t>
  </si>
  <si>
    <t>Risk Nr</t>
  </si>
  <si>
    <t>Risk type</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</si>
  <si>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</si>
  <si>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Cause(s) of the risk</t>
  </si>
  <si>
    <t>Exposed group/employees</t>
  </si>
  <si>
    <t>Exposure patterns</t>
  </si>
  <si>
    <t>What are the possible consequences?</t>
  </si>
  <si>
    <t xml:space="preserve">Name:  </t>
  </si>
  <si>
    <t>Hazard Identification</t>
  </si>
  <si>
    <t>Associated risk</t>
  </si>
  <si>
    <t>s</t>
  </si>
  <si>
    <t xml:space="preserve">Pending,
</t>
  </si>
  <si>
    <t>Crane operations</t>
  </si>
  <si>
    <t>ADFS01</t>
  </si>
  <si>
    <t xml:space="preserve">1) Adverse Weather Conditions </t>
  </si>
  <si>
    <t>ADFS02</t>
  </si>
  <si>
    <t>ADFS03</t>
  </si>
  <si>
    <t>3)  Collision onto a stationary crane.</t>
  </si>
  <si>
    <t>2) Boom Failure and dropping the loads</t>
  </si>
  <si>
    <t xml:space="preserve">1) Natural causes.                                                 </t>
  </si>
  <si>
    <t>Daily</t>
  </si>
  <si>
    <t xml:space="preserve">1) Weather Monitoring.Station.                                                                                                                                                     
                                                                                                      </t>
  </si>
  <si>
    <t>Audits, Inspections &amp; Observations</t>
  </si>
  <si>
    <t xml:space="preserve">Kusile Coal and Clean SHE Specification , OHSAct (CR 22  and DMR18).  Eskom level  procedures 39 -98 </t>
  </si>
  <si>
    <t>31/06/2023</t>
  </si>
  <si>
    <t>Lifting &amp; Rigging</t>
  </si>
  <si>
    <t>ADFS04</t>
  </si>
  <si>
    <t>ADFS07</t>
  </si>
  <si>
    <t>ADFS08</t>
  </si>
  <si>
    <t>Review safe work procedures, Check effectiveness of Maintenance on Equipment  Refresher training and awareness.</t>
  </si>
  <si>
    <t>Audits, Inspections, SHE Stats &amp; Observations</t>
  </si>
  <si>
    <t>Working at heights</t>
  </si>
  <si>
    <t>Employees, Visitors and Contractor's Employees</t>
  </si>
  <si>
    <t>Construction Managers,  Contractor Managers,                          SHE Manageers</t>
  </si>
  <si>
    <t>Fatalities</t>
  </si>
  <si>
    <t xml:space="preserve">Property Damage </t>
  </si>
  <si>
    <t>1) Fall Arrest System, Competency, Fall protection and prevention systems, medical survailance, provision of appropriate PPE                                                                                     2) Site inspections; equipment inspections and maintenance</t>
  </si>
  <si>
    <t>Review safe work procedures,  check effectiveness of Maintenance on Equipment,  employees to be incorporated in Contractors Fall protection plan (as per section 8 of OHS Act), awareness, Approval of designs by Professionals. Geotechnical tests.</t>
  </si>
  <si>
    <t>Kusile Coal and Clean SHE Specification , OHSAct (CR 22  and DMR18).  Eskom level  procedures 39 -99</t>
  </si>
  <si>
    <t>Kusile Coal and Clean SHE Specification , OHSAct (CR 22  and DMR18).  Eskom level  procedures 39 -100</t>
  </si>
  <si>
    <t>Kusile Coal and Clean SHE Specification , OHSAct (CR 22  and DMR18).  Eskom level  procedures 39 -101</t>
  </si>
  <si>
    <t>Hot work</t>
  </si>
  <si>
    <t xml:space="preserve">Working in open spaces and on structures </t>
  </si>
  <si>
    <t>Transportation of Materials</t>
  </si>
  <si>
    <t>Manual handling</t>
  </si>
  <si>
    <t xml:space="preserve">Tightning, hammering and chipping </t>
  </si>
  <si>
    <t xml:space="preserve"> Drilling</t>
  </si>
  <si>
    <t xml:space="preserve">Excavation and Trenching </t>
  </si>
  <si>
    <t>***Concrete works</t>
  </si>
  <si>
    <t xml:space="preserve">**Office hazards </t>
  </si>
  <si>
    <t>**Opening and Closing of doors</t>
  </si>
  <si>
    <t xml:space="preserve">workplace Pycho-Socio &amp; Human  Factors  </t>
  </si>
  <si>
    <t xml:space="preserve">Site and Public Unrest </t>
  </si>
  <si>
    <t>Working in confined space</t>
  </si>
  <si>
    <t>4) UV exposure &amp; fire</t>
  </si>
  <si>
    <t xml:space="preserve">Review safe work procedures, Check Effectiveness of Maintenance on Equipment; monitoring life saving rules violations </t>
  </si>
  <si>
    <t xml:space="preserve">1) Weather monitoring                                                                  2) controlled access point                                                                3) competency </t>
  </si>
  <si>
    <t xml:space="preserve">  2)lifeboy rings &amp; signages    </t>
  </si>
  <si>
    <t>EP Manager</t>
  </si>
  <si>
    <t xml:space="preserve">1) Restricted spaces                                                                                                                                                                  </t>
  </si>
  <si>
    <t xml:space="preserve">2) Tools </t>
  </si>
  <si>
    <t>3) Dust</t>
  </si>
  <si>
    <t xml:space="preserve">(1) training and competencies; inspections of excavations; plant inspection and maintenance; excavation permit; SWP and work coordination; PPE 2) tool inspections; SWP and use of PPE 3) inspections; signage; sloping; benching; housekeeping; awerness training and proper PPE 4) underground services detection ; Permit to work; SWP </t>
  </si>
  <si>
    <t>Review safe work procedures, check Effectiveness of Maintenance on Equipment</t>
  </si>
  <si>
    <t xml:space="preserve">1) Lightning, strong winds/rains                                                                                                                         </t>
  </si>
  <si>
    <t>Fatality;  Injuries and damage to property and equipment</t>
  </si>
  <si>
    <t>SHE Manager</t>
  </si>
  <si>
    <t>Construction Managers, Contractor Managers, SHE Managers and Construction Supervisors</t>
  </si>
  <si>
    <t>All Employees, Visitors, Properties and Equipment</t>
  </si>
  <si>
    <t xml:space="preserve">All Employees, Visitors, Properties and Equipment </t>
  </si>
  <si>
    <t>Fatality;  Injuries, damage to property and equipment</t>
  </si>
  <si>
    <t xml:space="preserve">Kusile Coal and Clean SHE Specification , OHSAct (CR 22  and DMR18).  Eskom   procedure 39 -98 </t>
  </si>
  <si>
    <t>2) Structural collapse</t>
  </si>
  <si>
    <t xml:space="preserve">1) Falling Objects </t>
  </si>
  <si>
    <t>3) Personnel falling from heights</t>
  </si>
  <si>
    <t xml:space="preserve">1) Unprotected edges and medical conditions                                                                    2) Failure PPE                                                3) Slippery surfaces                                                                                                                           </t>
  </si>
  <si>
    <t>Fatality</t>
  </si>
  <si>
    <t xml:space="preserve">Review safe work procedures,  check effectiveness of Maintenance on Equipment,  employees to be incorporated in Contractors Fall protection plan (as per section 8 of OHS </t>
  </si>
  <si>
    <t>1) Equipment Failure</t>
  </si>
  <si>
    <t xml:space="preserve">Electrical Installation (Tie in to live plabt)/Testing and Commissioning </t>
  </si>
  <si>
    <t xml:space="preserve">1) Unauthorised operations (tempering with plant by unauthorised), No-lock out system, , No earthing, theft                                                                                                                                                                                          </t>
  </si>
  <si>
    <t xml:space="preserve">Construction Managers,  Contractor Managers,   Construction Supervisor                       </t>
  </si>
  <si>
    <t xml:space="preserve">Daily </t>
  </si>
  <si>
    <t>Plant damage, Injuries, Fatalities</t>
  </si>
  <si>
    <t xml:space="preserve">2) Electrocution                                                                                                        </t>
  </si>
  <si>
    <t>1) Competency, training and Awareness ,adherence to life saving rules, Appropriate PPE, Signages. 2) Inspections and maintenance, security measures. 3) Arc protection measures</t>
  </si>
  <si>
    <t>3) Fires &amp; Explosions</t>
  </si>
  <si>
    <t>1) Competency, training and Awareness ,adherence to life saving rules, Appropriate PPE, Signages. 2) Inspections and maintenance, security measures. 3) Arc protection measures. 4. Pest Control Measures.</t>
  </si>
  <si>
    <t>1) Lack of PPE, Uncontrolled gases/fumes</t>
  </si>
  <si>
    <t>Medical Treatment</t>
  </si>
  <si>
    <t xml:space="preserve">1) Competency, training and Awareness ,adherence to life saving rules, Appropriate PPE, Signages. </t>
  </si>
  <si>
    <t>Kusile Coal and Clean SHE Specification , OHSAct (CR 22  and DMR18).  Eskom level  procedures 39 -102</t>
  </si>
  <si>
    <t>2) Fire &amp; explosions</t>
  </si>
  <si>
    <t>2) Compressed cylinders</t>
  </si>
  <si>
    <t>1) Improper storage and transportation.             2) High Temperatures.</t>
  </si>
  <si>
    <t>Review safe work procedures and handling procedure, Check Effectiveness of Maintenance on Equipment.</t>
  </si>
  <si>
    <t>Kusile Coal and Clean SHE Specification , OHSAct (CR 22  and DMR18).  Eskom level  procedures 39 -103</t>
  </si>
  <si>
    <t>3) Cables &amp; hoses</t>
  </si>
  <si>
    <t xml:space="preserve">1) Inhalation                                                                                                                                                                                                             </t>
  </si>
  <si>
    <t xml:space="preserve">3) Slips, Trips &amp; Falls, </t>
  </si>
  <si>
    <t>1) Poor housekeeping, poor connection and poor cable management</t>
  </si>
  <si>
    <t>Injuries</t>
  </si>
  <si>
    <t>Injuries, property damage</t>
  </si>
  <si>
    <r>
      <t>1)</t>
    </r>
    <r>
      <rPr>
        <sz val="7"/>
        <color theme="1"/>
        <rFont val="Times New Roman"/>
        <family val="1"/>
      </rPr>
      <t xml:space="preserve">  </t>
    </r>
    <r>
      <rPr>
        <sz val="8"/>
        <color theme="1"/>
        <rFont val="Arial"/>
        <family val="2"/>
      </rPr>
      <t xml:space="preserve">Review safe work procedures, Gas monitoring                                                    </t>
    </r>
  </si>
  <si>
    <t>Training and awareness, coordination meetings</t>
  </si>
  <si>
    <t>Kusile Coal and Clean SHE Specification , OHSAct (CR 22  and DMR18).  Eskom level  procedures 39 -104</t>
  </si>
  <si>
    <t>4) Sparks &amp; flames</t>
  </si>
  <si>
    <t>Training and awareness</t>
  </si>
  <si>
    <t>Training and awareness, task risk assessment</t>
  </si>
  <si>
    <t>Kusile Coal and Clean SHE Specification , OHSAct (CR 22  and DMR18).  Eskom level  procedures 39 -105</t>
  </si>
  <si>
    <t>ADFS09</t>
  </si>
  <si>
    <t>ADFS10</t>
  </si>
  <si>
    <t>ADFS11</t>
  </si>
  <si>
    <t>ADFS12</t>
  </si>
  <si>
    <t>ADFS13</t>
  </si>
  <si>
    <t>ADFS14</t>
  </si>
  <si>
    <t>ADFS15</t>
  </si>
  <si>
    <t>ADFS16</t>
  </si>
  <si>
    <t>ADFS17</t>
  </si>
  <si>
    <t>ADFS18</t>
  </si>
  <si>
    <t xml:space="preserve">1) Lightining strikes                                                                                                              </t>
  </si>
  <si>
    <t>Fatalities, injuries, property damage</t>
  </si>
  <si>
    <t>Kusile Coal and Clean SHE Specification , OHSAct (CR 22  and DMR18).  Eskom level  procedures 39 -106</t>
  </si>
  <si>
    <t xml:space="preserve">1) Adverse weather conditions lightning, </t>
  </si>
  <si>
    <t xml:space="preserve">2) Storms, floods &amp; heavy rains, </t>
  </si>
  <si>
    <t>2) Drowning</t>
  </si>
  <si>
    <t>Audits &amp; Inspections</t>
  </si>
  <si>
    <t>Kusile Coal and Clean SHE Specification , OHSAct (CR 22  and DMR18).  Eskom level  procedures 39 -107</t>
  </si>
  <si>
    <t>Ad hoc</t>
  </si>
  <si>
    <t>Awareness</t>
  </si>
  <si>
    <t>Kusile Coal and Clean SHE Specification , OHSAct (CR 22  and DMR18).  Eskom level  procedures 39 -108</t>
  </si>
  <si>
    <t>3) Strong winds</t>
  </si>
  <si>
    <t xml:space="preserve">3) Collapsing structures, falling materials /loads, </t>
  </si>
  <si>
    <t xml:space="preserve">Seasonal </t>
  </si>
  <si>
    <t>Kusile Coal and Clean SHE Specification , OHSAct (CR 22  and DMR18).  Eskom level  procedures 39 -109</t>
  </si>
  <si>
    <t>ADFS19</t>
  </si>
  <si>
    <t>ADFS20</t>
  </si>
  <si>
    <t>ADFS21</t>
  </si>
  <si>
    <t xml:space="preserve">1) Limited space; untrained personnel and incorrect vehicles / transportation                                                        </t>
  </si>
  <si>
    <t>Review work safe procedures</t>
  </si>
  <si>
    <t>Kusile Coal and Clean SHE Specification , OHSAct (CR 22  and DMR18).  Eskom level  procedures 39 -110</t>
  </si>
  <si>
    <t xml:space="preserve">2) Uneven roads/Poor road conditions  </t>
  </si>
  <si>
    <t xml:space="preserve">Ill health </t>
  </si>
  <si>
    <t>Kusile Coal and Clean SHE Specification , OHSAct (CR 22  and DMR18).  Eskom level  procedures 39 -111</t>
  </si>
  <si>
    <t xml:space="preserve">Injuries </t>
  </si>
  <si>
    <t>Kusile Coal and Clean SHE Specification , OHSAct (CR 22  and DMR18).  Eskom level  procedures 39 -112</t>
  </si>
  <si>
    <t>ADFS24</t>
  </si>
  <si>
    <t>ADFS25</t>
  </si>
  <si>
    <t>ADFS26</t>
  </si>
  <si>
    <t>ADFS27</t>
  </si>
  <si>
    <t>ADFS28</t>
  </si>
  <si>
    <t>ADFS29</t>
  </si>
  <si>
    <t>Employees, and Contractor's Employees</t>
  </si>
  <si>
    <t>Inspections</t>
  </si>
  <si>
    <t>Kusile Coal and Clean SHE Specification , OHSAct (CR 22  and DMR18).  Eskom level  procedures 39 -113</t>
  </si>
  <si>
    <t xml:space="preserve">(1) SWP, buddy systems, pallet/dunnage, Assistance lifting (mechanical),                                                                      (2) Rotation of team                                                  </t>
  </si>
  <si>
    <t>Review work safe procedures, Inspections</t>
  </si>
  <si>
    <t>Kusile Coal and Clean SHE Specification , OHSAct (CR 22  and DMR18).  Eskom level  procedures 39 -114</t>
  </si>
  <si>
    <t>Fatalities, property damage</t>
  </si>
  <si>
    <t>Kusile Coal and Clean SHE Specification , OHSAct (CR 22  and DMR18).  Eskom level  procedures 39 -116</t>
  </si>
  <si>
    <t xml:space="preserve">(1) Rest breaks                                                                                                                2) Inspection and maintenance, SWP and awarenesses                                                                                                </t>
  </si>
  <si>
    <t>Kusile Coal and Clean SHE Specification , OHSAct (CR 22  and EMR10).  Eskom level  procedures 39 -116</t>
  </si>
  <si>
    <t>Contractor's Employees</t>
  </si>
  <si>
    <t xml:space="preserve"> , OHSAct (CR 22  and DMR18).  Eskom level  procedures 39 -115</t>
  </si>
  <si>
    <t>Kusile Coal and Clean SHE Specification</t>
  </si>
  <si>
    <t>4) Excessive Noise</t>
  </si>
  <si>
    <t>Hearing Impairment</t>
  </si>
  <si>
    <t>Audiometric tests</t>
  </si>
  <si>
    <t>Employees and Contractor's Employees</t>
  </si>
  <si>
    <t>Review work safe procedures, check effectiveness of maintenance of equipment</t>
  </si>
  <si>
    <t xml:space="preserve">1) Machinery or plant                                                                                                                                                                         </t>
  </si>
  <si>
    <t>ADFS30</t>
  </si>
  <si>
    <t>ADFS31</t>
  </si>
  <si>
    <t>Training and competencies; inspections of excavations; plant inspection and maintenance; excavation permit; SWP and work coordination 2) tool inspections; SWP, 3) inspections; signage; sloping; benching; housekeeping; awareness training 4) underground services detection ; Permit to work.</t>
  </si>
  <si>
    <t>Injuries, work stoppage, fatalities, property damage</t>
  </si>
  <si>
    <t>Review SWP; bracing and shoring and continuous monitoring</t>
  </si>
  <si>
    <t>2) Hand tools</t>
  </si>
  <si>
    <t xml:space="preserve"> 3) Excavations </t>
  </si>
  <si>
    <t>Fatalities and injuries</t>
  </si>
  <si>
    <t xml:space="preserve"> 4) Underground services</t>
  </si>
  <si>
    <t>Risk Assessment, work permit management</t>
  </si>
  <si>
    <t xml:space="preserve">1) Cement dust  </t>
  </si>
  <si>
    <t>3) Concrete mixture</t>
  </si>
  <si>
    <t>1) Dust exposure</t>
  </si>
  <si>
    <t xml:space="preserve">1) Inadequate PPE, improper handling of equipment, poor positioning, poor house keeping </t>
  </si>
  <si>
    <t>2) Whiplash, pinch points, falling debris</t>
  </si>
  <si>
    <t>Injuries and property damage</t>
  </si>
  <si>
    <t>ADFS32</t>
  </si>
  <si>
    <t>ADFS33</t>
  </si>
  <si>
    <t>ADFS34</t>
  </si>
  <si>
    <t>ADFS35</t>
  </si>
  <si>
    <t>ADFS36</t>
  </si>
  <si>
    <t>ADFS37</t>
  </si>
  <si>
    <t xml:space="preserve">3) Contact with concrete                                                         </t>
  </si>
  <si>
    <t>Contractor Manager</t>
  </si>
  <si>
    <t>Skin Irritation</t>
  </si>
  <si>
    <t>Training, SWP and appropriate PPE</t>
  </si>
  <si>
    <t xml:space="preserve">Method statements developed, Supervision </t>
  </si>
  <si>
    <t>***Driving mobile machinery, plants and other vehicles on site</t>
  </si>
  <si>
    <t xml:space="preserve">1) Motor Vehicle, Buses &amp; Taxis                                                                                                             </t>
  </si>
  <si>
    <t>Multiple fatalities, injuries and property damage</t>
  </si>
  <si>
    <t xml:space="preserve">1) Vehicle Training &amp; campaigns, inspections and servicing of vehicles, substance abuse programme, licence renewal                                 2) Routine road maintenance and monitoring                      , traffic management procedures </t>
  </si>
  <si>
    <t xml:space="preserve">Vehicle access permit and continuous traffic management enforcement </t>
  </si>
  <si>
    <t>2) Pedestrians</t>
  </si>
  <si>
    <t xml:space="preserve">Vehicle access permit and continuous traffic management enforcement, random testing </t>
  </si>
  <si>
    <t>3) Poor Road conditions</t>
  </si>
  <si>
    <t xml:space="preserve">Construction Managers,  Contractor Managers,   Construction Supervisor,              Security Manager                       </t>
  </si>
  <si>
    <t>Property Damage and injuries</t>
  </si>
  <si>
    <t>ADF22</t>
  </si>
  <si>
    <t>ADF23</t>
  </si>
  <si>
    <t>ADFS38</t>
  </si>
  <si>
    <t>ADFS39</t>
  </si>
  <si>
    <t>ADFS40</t>
  </si>
  <si>
    <t>ADFS41</t>
  </si>
  <si>
    <t>ADFS42</t>
  </si>
  <si>
    <t>ADFS43</t>
  </si>
  <si>
    <t>ADFS44</t>
  </si>
  <si>
    <t>ADFS45</t>
  </si>
  <si>
    <t xml:space="preserve">2) Crane Operations                  </t>
  </si>
  <si>
    <t>3) Stationery Crane</t>
  </si>
  <si>
    <t xml:space="preserve">1) Lifting and Rigging Equipment                                              </t>
  </si>
  <si>
    <t>1) Elevated position</t>
  </si>
  <si>
    <t xml:space="preserve">1) Electricity </t>
  </si>
  <si>
    <t xml:space="preserve">1) Gases&amp; fumes                        </t>
  </si>
  <si>
    <t xml:space="preserve">1) Improper stacking/securing of loads                                                                                                              </t>
  </si>
  <si>
    <t xml:space="preserve">1) Heavy loads                                                              </t>
  </si>
  <si>
    <t>2) Ergonomics</t>
  </si>
  <si>
    <t>3) Storage area layout</t>
  </si>
  <si>
    <t xml:space="preserve">1) Drill rig/bits </t>
  </si>
  <si>
    <t>2) Equipment</t>
  </si>
  <si>
    <t xml:space="preserve">1) Hot water from hydroboiler                                                                                   </t>
  </si>
  <si>
    <t xml:space="preserve"> 3) Cables &amp; uneven surface</t>
  </si>
  <si>
    <t xml:space="preserve">1) Equipment tip over                                                 
                                    </t>
  </si>
  <si>
    <t xml:space="preserve">2) Poor manual lifting technique </t>
  </si>
  <si>
    <t xml:space="preserve">3) Dropped Load     </t>
  </si>
  <si>
    <t>4) Heavy dust</t>
  </si>
  <si>
    <t>1) Falling material</t>
  </si>
  <si>
    <t>2) Spillage</t>
  </si>
  <si>
    <t>3) Spillage</t>
  </si>
  <si>
    <t xml:space="preserve">4) Dropped/falling loads,                                                                             </t>
  </si>
  <si>
    <t>1) Improper lifting, Falling loads, pinch points</t>
  </si>
  <si>
    <t>2) Awkward body positioning, repititive movement</t>
  </si>
  <si>
    <t>3) Entrapment, slips,trips and falls</t>
  </si>
  <si>
    <t>1) Poor ergonomics</t>
  </si>
  <si>
    <t>2) Pinch point, chipping</t>
  </si>
  <si>
    <t>3) Dust Inhalation</t>
  </si>
  <si>
    <t xml:space="preserve">4) Noise exposure </t>
  </si>
  <si>
    <t xml:space="preserve">1) Flying debris, dust inhalation, noise exposure </t>
  </si>
  <si>
    <t>2) Pinch points; struck by; ergonomic risks</t>
  </si>
  <si>
    <t>4) Eletrocution; flooding</t>
  </si>
  <si>
    <t xml:space="preserve">4) Dust emission and inhalation                                              </t>
  </si>
  <si>
    <t>1) Motor vehicle accidents</t>
  </si>
  <si>
    <t xml:space="preserve">2) Motor vehicle accidents                                                                                                          </t>
  </si>
  <si>
    <t xml:space="preserve">3)  Motor vehicle accidents                                                                                                                    </t>
  </si>
  <si>
    <t xml:space="preserve">1) Loose or unsecured material                         2) Unprocted edging </t>
  </si>
  <si>
    <t xml:space="preserve">1) Poor communications,, Unauthorised operator, overloading and ground conditions, improper rigging and mchanical failure.   </t>
  </si>
  <si>
    <t xml:space="preserve">1) Unprotected edges; loose/unsecured material       </t>
  </si>
  <si>
    <t>1) Working on live plant. No earthing, Theft, unauthroised access and operations. Failing to follow approved operating procedures. Incorrent wiring and installation.  Failing to comply to Life Saving rules.</t>
  </si>
  <si>
    <t>1) Incorrect wiring and installations. Overvoltages, Cable insulation failures.</t>
  </si>
  <si>
    <t>1) Welding slag, Heat Treatment</t>
  </si>
  <si>
    <t xml:space="preserve">1) Natural causes                                                                         </t>
  </si>
  <si>
    <t xml:space="preserve">1) Natural causes, unprotected water causes, lack of storm water management                                                                         </t>
  </si>
  <si>
    <t xml:space="preserve">1) Poor design and erection; unsecured structures, </t>
  </si>
  <si>
    <t xml:space="preserve">1) Lack of dust suppression </t>
  </si>
  <si>
    <t xml:space="preserve">1) Inappropriate packaging, </t>
  </si>
  <si>
    <t xml:space="preserve">1) Poor maintenance and poor workmanship  weather conditions.                                                               </t>
  </si>
  <si>
    <t xml:space="preserve">1) Overloading, unsecured loads, poor lifting technique                                                                                                      </t>
  </si>
  <si>
    <t>1) Restricted/congested work area, task requirements</t>
  </si>
  <si>
    <t>1) Poor design of storage/work area, poor illumination, poor housekeeping</t>
  </si>
  <si>
    <t xml:space="preserve">1) Poor body postures, Unsafe practice                                                                                                                                                                                          
</t>
  </si>
  <si>
    <t>1) Defective tools</t>
  </si>
  <si>
    <t xml:space="preserve">1) Incorrect/ No usage of respiratory equipment </t>
  </si>
  <si>
    <t>1) No or incorrect usage of hearing protection</t>
  </si>
  <si>
    <t xml:space="preserve">1) Poor ground stability; lack of inspection prior excavation; unprotected excavations; uncontrolled man machine interaction; lack of shoring and bracing;vibration and overloading of excavation walls; operating plant   </t>
  </si>
  <si>
    <t xml:space="preserve">1) Release of the drilled material                                                                                     2) Incorrect/ No usage of respiratory equipment                                                                              3) No or incorrect usage of hearing protection </t>
  </si>
  <si>
    <t>1) Substandard tools; working in close proximity; restricted working space; awkward body position and repititive work</t>
  </si>
  <si>
    <t>1) undetected underground services, unknown services</t>
  </si>
  <si>
    <t>1) Improper handling of equipment, poor positioning and poor housekeeping.</t>
  </si>
  <si>
    <t>1) Cement wetting not done</t>
  </si>
  <si>
    <t>1) Poor visibility, weather conditions (fog &amp; mist) ,use of cellphones. poor maintenance and construction of road, human behaviour, reckless driving (speeding, overtaking etc), driving under the influence of alcohol &amp; drugs                                                                                                                                                                   Lapse in concentration</t>
  </si>
  <si>
    <t xml:space="preserve">1) Poor maintenance and construction of road,human behaviour, reckless driving (speeding, overtaking etc) and reckless walking, poor maintenance of vehicles, weather conditions (fog &amp; mist), attention distraction,driving under the influence of alcohol &amp; drugs, poor visibility, use of cellphone                                                                                                                                                               Lapse in concentration     </t>
  </si>
  <si>
    <t>1) Poor visibility, weather conditions and use of cellphones</t>
  </si>
  <si>
    <t xml:space="preserve"> Site services manager                                              Occupational Hygine Officer</t>
  </si>
  <si>
    <t xml:space="preserve">1) Falling inside the excavation; employees struck by machinery; wall collapse, noise exposure exposure to exhaust fumes, plant bumb each other.                                                                                                                                                               </t>
  </si>
  <si>
    <t xml:space="preserve"> Inspections and maintenance. Toolbox Talks  </t>
  </si>
  <si>
    <t xml:space="preserve">Inspections and maintenance. Toolbox Talks  </t>
  </si>
  <si>
    <t>1) defective furniture, improper position, poor illumination</t>
  </si>
  <si>
    <t xml:space="preserve">1) Unstable/uneven ground; improper operation of the crane; Inadequate Maintenance, Lack of Risk Assessment; Incorrect or defective lifting equipment (tackles); unsafe crane set-up , crane overload, unathorised operator. Ignorance of rules/procedures.                                                    </t>
  </si>
  <si>
    <t>1) Poor visibility</t>
  </si>
  <si>
    <t xml:space="preserve">1) Training and awareness , inspections and maintenance, compliance to legislation and Eskom procedures, Contractors Safe work procedures, Barricading, Warning Signals and rigging study/plan.  Conduct DSTI for all crane activities. Competency verification </t>
  </si>
  <si>
    <t>1) Reflectvie strips and amber lights</t>
  </si>
  <si>
    <r>
      <t xml:space="preserve">1) </t>
    </r>
    <r>
      <rPr>
        <sz val="8"/>
        <color theme="1"/>
        <rFont val="Arial"/>
        <family val="2"/>
      </rPr>
      <t>Competency and supervision, training and awareness, inspections and maintenance, DSTI, Audits of SWP and SWL</t>
    </r>
  </si>
  <si>
    <t>1) Competency, training and Awareness , appropriate PPE    . 2) Inspections and maintenance.</t>
  </si>
  <si>
    <t>1) Good housekeeping, cable management and routine inspections</t>
  </si>
  <si>
    <t>1) PPE, welding screens, fire watch and hot work permit</t>
  </si>
  <si>
    <t>1) Weather monitoring</t>
  </si>
  <si>
    <t xml:space="preserve">1) Weather monitoring, design approvals, </t>
  </si>
  <si>
    <t>1) Dust suppression, PPE</t>
  </si>
  <si>
    <r>
      <t xml:space="preserve">1) Risk Assessment, Stacking and storage, </t>
    </r>
    <r>
      <rPr>
        <sz val="8"/>
        <color theme="1"/>
        <rFont val="Arial"/>
        <family val="2"/>
      </rPr>
      <t>regular inspection; Awareness</t>
    </r>
  </si>
  <si>
    <t>1) Rsik assessment, Signage, training awareness, MSDS</t>
  </si>
  <si>
    <t>1) Signage, Risk assessment, awareness</t>
  </si>
  <si>
    <t>1) Good housekeeping, proper body positioning, proper access and egress, adhering to load bearing capacity, detail ergonomic risk assessment to be conducted</t>
  </si>
  <si>
    <t>1) Inspections, maintenance, good housekeeping, proper stacking and storage</t>
  </si>
  <si>
    <t>1) Risk assessment, proper PPE, Inspection and maintenance, SWP</t>
  </si>
  <si>
    <t>1) Dust suppression, proper PPE, SWP, Risk Assessment, barricading</t>
  </si>
  <si>
    <t>1) Proper PPE, SWP, Risk Assessment</t>
  </si>
  <si>
    <t xml:space="preserve">1) Training and competencies; inspections of excavations; plant inspection and maintenance; excavation permit; SWP and work coordination; PPE </t>
  </si>
  <si>
    <t xml:space="preserve">1) Signage, inspections, sloping, benching, housekeeping, awareness training, permit to work </t>
  </si>
  <si>
    <t>1) Underground services detection, permit to work, SWP</t>
  </si>
  <si>
    <t>1) Awareness, visible signage, access restrictions</t>
  </si>
  <si>
    <t>1) Training, procedures, SHE Spec</t>
  </si>
  <si>
    <t xml:space="preserve">1) Routine road maintenance and monitoring, traffic management procedure, vehicle training and campaigns, inspection and servicing of vehicles, </t>
  </si>
  <si>
    <t>1) Training &amp; awareness, SWP, work coordination, appropriate PPE, maintenance and inspection of plant, access restrictions and visible signage</t>
  </si>
  <si>
    <t xml:space="preserve">1. Contact with hot boiler or spilled with hot water </t>
  </si>
  <si>
    <t xml:space="preserve">1) overfilled container, damaged container, improper handling, bumping each other, defective hydroboiler                                                                                                   </t>
  </si>
  <si>
    <t xml:space="preserve">1) Awareness and maintennace of the hydroboiler                                                  </t>
  </si>
  <si>
    <t>Inspections and Risk Assessments</t>
  </si>
  <si>
    <t>31/06/2026</t>
  </si>
  <si>
    <t>31/06/2029</t>
  </si>
  <si>
    <t>31/06/2031</t>
  </si>
  <si>
    <t>31/06/2032</t>
  </si>
  <si>
    <t>31/06/2033</t>
  </si>
  <si>
    <t>31/06/2036</t>
  </si>
  <si>
    <t>Kusile Coal and Clean SHE Specification , OHSAct (CR 22  and DMR18).  Eskom level  procedures 39 -117</t>
  </si>
  <si>
    <t>Site Service Manager</t>
  </si>
  <si>
    <t>Complete</t>
  </si>
  <si>
    <t>2) Office furniture &amp; equipment</t>
  </si>
  <si>
    <t>1) Trip and fall  
2) Edges,pinch points, cut by, ergonomics, glare, fall off/from/on</t>
  </si>
  <si>
    <t>1) Illumination survey, ergonomic configuration and maintenace                                                                                                       2) Training and awareness 
3) Reporting of nonconformances</t>
  </si>
  <si>
    <t>Kusile Coal and Clean SHE Specification , OHSAct (CR 22  and DMR18).  Eskom level  procedures 39 -118</t>
  </si>
  <si>
    <t>Fully Implimented</t>
  </si>
  <si>
    <t xml:space="preserve">1) poor laying of cables, poor design
</t>
  </si>
  <si>
    <t>Risk assessments, signage</t>
  </si>
  <si>
    <t>Inspection of the Correct laying of cables, Auditing of the BBSO records</t>
  </si>
  <si>
    <t>End-user, Site Service Manager</t>
  </si>
  <si>
    <t>Kusile Coal and Clean SHE Specification , OHSAct (CR 22  and DMR18).  Eskom level  procedures 39 -119</t>
  </si>
  <si>
    <t>Occupational diseases</t>
  </si>
  <si>
    <t>Outbreak of infectious diseases, coomunicable diseases (Incl. Covid19)</t>
  </si>
  <si>
    <t>ADFS46</t>
  </si>
  <si>
    <t>Employees infected</t>
  </si>
  <si>
    <t xml:space="preserve">Not following Covid19 prevententive measures
</t>
  </si>
  <si>
    <t xml:space="preserve">                                             Occupational Hygine Officer</t>
  </si>
  <si>
    <t>Multiple infections on employees, illhealth, absenteeism, exacerbation of comorbilities</t>
  </si>
  <si>
    <t>Covid compliance procedure</t>
  </si>
  <si>
    <t>Kusile Coal and Clean SHE Specification , OHSAct (CR 22  and DMR18).  Eskom level  procedures 39 -120</t>
  </si>
  <si>
    <t>Working from home, vaccination</t>
  </si>
  <si>
    <t>Vehicles and facility doors</t>
  </si>
  <si>
    <t>ADFS47</t>
  </si>
  <si>
    <t>Struck by and pinch points</t>
  </si>
  <si>
    <t>Ignorance, poor maintenance, lack of concentration, lack of knowledge and awareness</t>
  </si>
  <si>
    <t>Warning signs, awareness</t>
  </si>
  <si>
    <t>Inspections self awareness</t>
  </si>
  <si>
    <t>Self awareness</t>
  </si>
  <si>
    <t>Employees</t>
  </si>
  <si>
    <t>Kusile Coal and Clean SHE Specification , OHSAct (CR 22  and DMR18).  Eskom level  procedures 39 -122</t>
  </si>
  <si>
    <t>Work load</t>
  </si>
  <si>
    <t>Working hours</t>
  </si>
  <si>
    <t>Harrassment</t>
  </si>
  <si>
    <t>Bullying</t>
  </si>
  <si>
    <t>Victimisation</t>
  </si>
  <si>
    <t>ADFS49</t>
  </si>
  <si>
    <t>ADFS50</t>
  </si>
  <si>
    <t>ADFS51</t>
  </si>
  <si>
    <t>ADFS52</t>
  </si>
  <si>
    <t>ADFS53</t>
  </si>
  <si>
    <t>Fatique, long travelling times outside the feeding towns. Lack of time management</t>
  </si>
  <si>
    <t>Uneven distribution of duties and fatique</t>
  </si>
  <si>
    <t>Lack of planning, acceleration of activities, shortage of resources</t>
  </si>
  <si>
    <t>Line Manager and HR</t>
  </si>
  <si>
    <t xml:space="preserve">Stress, mental illness, anxiety, depression, </t>
  </si>
  <si>
    <t>Proper distribution of work, Leave management procedure</t>
  </si>
  <si>
    <t>Eskom assistance programme, awareness campaigns</t>
  </si>
  <si>
    <t>Absenteeism monitoring, timesheet, job specification</t>
  </si>
  <si>
    <t>Basic conditions of employment act and Labour relations Act. Leave Management procedure</t>
  </si>
  <si>
    <t>Long hours (overtime), different conditions of service, mismanagement of time</t>
  </si>
  <si>
    <t>Stress, mental illness, motor vehicle incidents, consequence management</t>
  </si>
  <si>
    <t>Project Labout Agreement, Basic Conditions of service, Daily timesheets</t>
  </si>
  <si>
    <t>Minimised working hours</t>
  </si>
  <si>
    <t>Absenteeism monitoring, timesheet, complaint register to IR</t>
  </si>
  <si>
    <t>Stress, mental illness, depression, absenteeism, homogenous workforce</t>
  </si>
  <si>
    <t>Lack of diversity, Minority feels isolated and feel vulnerable. Majority feels threatened by those who appear different. Lack of boundaries, Different cultures</t>
  </si>
  <si>
    <t xml:space="preserve">Stress, mental illness, absenteeism, depression, </t>
  </si>
  <si>
    <t>Ethics awareness training</t>
  </si>
  <si>
    <t>Ethics training records</t>
  </si>
  <si>
    <t>Line Manager, IR and HR</t>
  </si>
  <si>
    <t>Basic conditions of employment act and Labour relations Act, Ethics policy</t>
  </si>
  <si>
    <t>Lack of orientation of new employees, Different culture backgrounds, Minority feels isolated and feel vulnerable</t>
  </si>
  <si>
    <t>Project Labout Agreement, Basic Conditions of service, Ethics policy and procedure, HR and IR procedure, Induction and training of new employees</t>
  </si>
  <si>
    <t>Equal consenquence management to employees and managers. Full orientation and continuous awareness training on legal updates and organisational norms and standards</t>
  </si>
  <si>
    <t xml:space="preserve">Intimidation, hostile environment, lack of coorperation, </t>
  </si>
  <si>
    <t>Social discource outside the workplace, mistreatment by senior employees</t>
  </si>
  <si>
    <t>Implement Code of conduct</t>
  </si>
  <si>
    <t xml:space="preserve">, </t>
  </si>
  <si>
    <t>Violence and uncontrolled people</t>
  </si>
  <si>
    <t>ADFS54</t>
  </si>
  <si>
    <t>Instability, fighting and damage to property</t>
  </si>
  <si>
    <t>Security Manager</t>
  </si>
  <si>
    <t>Adhoc</t>
  </si>
  <si>
    <t>Injuries, propery damage</t>
  </si>
  <si>
    <t>Leave of absence monitoring, timesheet, complaint register to IR</t>
  </si>
  <si>
    <t>Disputes, disgruntled public/employees</t>
  </si>
  <si>
    <t>Project Liason Office, Stakeholder engagements, Evacuation of employees,</t>
  </si>
  <si>
    <t>Grievance mechanism procedure</t>
  </si>
  <si>
    <t>Complaints register</t>
  </si>
  <si>
    <t>Security</t>
  </si>
  <si>
    <t>Labour relations Act</t>
  </si>
  <si>
    <t>Hazardous substances</t>
  </si>
  <si>
    <t>Electrical and mechanical equipment</t>
  </si>
  <si>
    <t>Animals</t>
  </si>
  <si>
    <t>Floods</t>
  </si>
  <si>
    <t>Limited access, or egress in workspace</t>
  </si>
  <si>
    <t>Temperature extremes</t>
  </si>
  <si>
    <t>Noise</t>
  </si>
  <si>
    <t>Poor lighting</t>
  </si>
  <si>
    <t>Surfaces</t>
  </si>
  <si>
    <t>ADFS55</t>
  </si>
  <si>
    <t>ADFS56</t>
  </si>
  <si>
    <t>ADFS57</t>
  </si>
  <si>
    <t>ADFS58</t>
  </si>
  <si>
    <t>ADFS59</t>
  </si>
  <si>
    <t>ADFS60</t>
  </si>
  <si>
    <t>ADFS61</t>
  </si>
  <si>
    <t>ADFS62</t>
  </si>
  <si>
    <t>ADFS63</t>
  </si>
  <si>
    <t>Asphyxiation, Airbone combustable dust/vapours</t>
  </si>
  <si>
    <t>Poor ventilation and hot works byproducts</t>
  </si>
  <si>
    <t>Safety Manager</t>
  </si>
  <si>
    <t>Refueling of plant</t>
  </si>
  <si>
    <t>Loss of consciousness, occupational disease</t>
  </si>
  <si>
    <t>Artificial ventilation, Hygiene monitoring, adequate ventilation, PPE, safe work procedures</t>
  </si>
  <si>
    <t>Regular awareness, inspections, gas monitoring, audits</t>
  </si>
  <si>
    <t>Safe working procedure, Calibrated equipment, DSTI</t>
  </si>
  <si>
    <t>SHEspec, General Safety regulations</t>
  </si>
  <si>
    <t>31/06/2022</t>
  </si>
  <si>
    <t>Electrocution, fire and explotions</t>
  </si>
  <si>
    <t>Insufficient earthing and defective equipment</t>
  </si>
  <si>
    <t>Construction and Safety Managers, Supervisors</t>
  </si>
  <si>
    <t>Injuries, fatalities</t>
  </si>
  <si>
    <t>Maintenance of the equipment, PPE, Safework procedures</t>
  </si>
  <si>
    <t>Compliance to Life saving Rule, Awareness, Toolbox talks</t>
  </si>
  <si>
    <t>Inspections, BBSO, Audits</t>
  </si>
  <si>
    <t xml:space="preserve">Bite and stings, </t>
  </si>
  <si>
    <t>Encroaching into animal inhabitant</t>
  </si>
  <si>
    <t xml:space="preserve">Injuries, Fatalities (snakes, etc.) </t>
  </si>
  <si>
    <t>Snakes catch and release, Inspection prior to entry</t>
  </si>
  <si>
    <t xml:space="preserve">Signage, Awareness, </t>
  </si>
  <si>
    <t>Biodiversity (fauna) management register</t>
  </si>
  <si>
    <t>Environmental Management Plan, NEMBA</t>
  </si>
  <si>
    <t>Drowning, Electrocution</t>
  </si>
  <si>
    <t>Excessive rain</t>
  </si>
  <si>
    <t>Lifebuoy rings and signages</t>
  </si>
  <si>
    <t>Weather station, Stormwater Management, Risk Assessment, Controlled access</t>
  </si>
  <si>
    <t>SHEspec, Emergency Preparedness</t>
  </si>
  <si>
    <t>Sufforcation, engulfment, intrapment and entanglement</t>
  </si>
  <si>
    <t>Blocked systems, limited space</t>
  </si>
  <si>
    <t>PPE and a spotter, Lighting, Risk Assessments</t>
  </si>
  <si>
    <t>Heat and cold stress</t>
  </si>
  <si>
    <t>External cold temperatures, Lack of ventilation</t>
  </si>
  <si>
    <t>PPE and procedures, Risk Assessments</t>
  </si>
  <si>
    <t>Safe working procedure, DSTI</t>
  </si>
  <si>
    <t>Hearing loss</t>
  </si>
  <si>
    <t>Power tools and equipment</t>
  </si>
  <si>
    <t>Safe working procedure, DSTI, PPE</t>
  </si>
  <si>
    <t>Noise monitoring and awareness</t>
  </si>
  <si>
    <t>Slip, fall and bumping into</t>
  </si>
  <si>
    <t>Inadequate facilities, faulty lights</t>
  </si>
  <si>
    <t>LTI</t>
  </si>
  <si>
    <t>Safe working procedure, DSTI, Risk Assessment</t>
  </si>
  <si>
    <t>Training and Awareness</t>
  </si>
  <si>
    <t>Risk Assessments and Inspections</t>
  </si>
  <si>
    <t>Uneven and slippery surfaces, Trip and fall</t>
  </si>
  <si>
    <t>Rain, oily areas, Pipe leaks, Poor cable management, Poor surface design, Poor housekeeping</t>
  </si>
  <si>
    <t>Regular housekeeping, Safety walkdowns</t>
  </si>
  <si>
    <t>ADFS64</t>
  </si>
  <si>
    <t>Fire</t>
  </si>
  <si>
    <t>SHEspec, Safework procedure</t>
  </si>
  <si>
    <t>Bunding or drip trays to be utilised, speelkit to be available at all times, MSDS to be available</t>
  </si>
  <si>
    <t>MSDS to be availble, Fire extinguishers to be available</t>
  </si>
  <si>
    <t>ADFS65</t>
  </si>
  <si>
    <t>Slipping and falling, inhallation</t>
  </si>
  <si>
    <t>Smoking while refuelling</t>
  </si>
  <si>
    <t>31/06/2024</t>
  </si>
  <si>
    <t>31/06/2025</t>
  </si>
  <si>
    <t>Injuries, Explosions</t>
  </si>
  <si>
    <t>Housekeeping</t>
  </si>
  <si>
    <t xml:space="preserve">                              Trip and fall</t>
  </si>
  <si>
    <t>Name:  Zalisile Mbangeleli</t>
  </si>
  <si>
    <t>Designation:  Project Manager</t>
  </si>
  <si>
    <t>Gx Coal and Clean</t>
  </si>
  <si>
    <t>Kusile 60 Year Ash Disposal Facility Project</t>
  </si>
  <si>
    <t>Musiiwa Tshidavhu
Joyce Mnani</t>
  </si>
  <si>
    <t>Date:   25 June 2021</t>
  </si>
  <si>
    <t>Poor lighting &amp; Inadequte indoor air quality (poor ventilation)</t>
  </si>
  <si>
    <t xml:space="preserve">1) trip and fall  and eye strain           2) Headaches ,     Acute Respiratory Diseases,  Fatigue, Headaches, Eyes Irritation and Nasal Congestion                         </t>
  </si>
  <si>
    <t>Inadequaite supply of fresh air indoor environment and Over population of office environments</t>
  </si>
  <si>
    <t>ill health and injuries</t>
  </si>
  <si>
    <t xml:space="preserve">illumination surveys and indoor air quality monotoring </t>
  </si>
  <si>
    <t xml:space="preserve">surveys and inspection </t>
  </si>
  <si>
    <t>Hygiene personel and SHE Manager</t>
  </si>
  <si>
    <t xml:space="preserve">OHS Act </t>
  </si>
  <si>
    <t xml:space="preserve">3) Wall collapse; falling into; slips trips and falls ,Excessive Crystaline Silica Dust </t>
  </si>
  <si>
    <t>1) Improper sloping; inadequate bracing and shoring; unprotected excavations slippery and wet conditions; poor housekeeping  and uneven surface, Acute or Chronic Lunger Cancer and Silicosis</t>
  </si>
  <si>
    <t>OHS Opportunities</t>
  </si>
  <si>
    <t>ISO 45001:2018 OHS OPPORTUNITY REGISTER</t>
  </si>
  <si>
    <t>Document Identifier</t>
  </si>
  <si>
    <t>Effective Date</t>
  </si>
  <si>
    <t>Review Date</t>
  </si>
  <si>
    <t>ORGANISATIONAL OPPORTUNITIES ANALYSIS</t>
  </si>
  <si>
    <t>OPPORTUNITIES ACTION PLANNING</t>
  </si>
  <si>
    <t>Issues / Parties</t>
  </si>
  <si>
    <t>Enhancement to achieve the opportunity in order to continually improve on OHS MS</t>
  </si>
  <si>
    <t>Plan action</t>
  </si>
  <si>
    <t>Responsible person</t>
  </si>
  <si>
    <r>
      <rPr>
        <u/>
        <sz val="10"/>
        <rFont val="Arial"/>
        <family val="2"/>
      </rPr>
      <t>Current Status</t>
    </r>
    <r>
      <rPr>
        <sz val="10"/>
        <rFont val="Arial"/>
        <family val="2"/>
      </rPr>
      <t xml:space="preserve">
Pending,
In Progress,
Complete</t>
    </r>
  </si>
  <si>
    <t>Evaluation of the effectiveness of the action/ Monitoring mechanism</t>
  </si>
  <si>
    <t>In progress</t>
  </si>
  <si>
    <t>FY-2021-22</t>
  </si>
  <si>
    <t>Occupational Health and Safety compliance obligations</t>
  </si>
  <si>
    <t>1. Understanding the legal responsibilities of employees (from lower to top management) designation.</t>
  </si>
  <si>
    <t xml:space="preserve">1.Continous training and awareness on identified training need analysis  (i.e. Legal Liability training,OHS Act and relevant regulations )
</t>
  </si>
  <si>
    <t>Line Managers</t>
  </si>
  <si>
    <t>OHS Act 85 of 1993, ISO 45001:2018, Applicable Eskom documents</t>
  </si>
  <si>
    <t>FY - 2021/21</t>
  </si>
  <si>
    <t>1. Training Plan
2. Training Needs Matrix and Needs Analysis                                                   3. Monthly Perfomance report</t>
  </si>
  <si>
    <t>BBS &amp;VFL Compliance</t>
  </si>
  <si>
    <t>1. Migration to digital MS team platform           2. Behavioral change                                       3. Risk Identification</t>
  </si>
  <si>
    <t>1. Weekly BBS/VFL Submission                            2. SMAT/On boarding training                  3.  Trend analysis</t>
  </si>
  <si>
    <t>1. 32-407 BBS procedure  2. SHE Manual.         3.Eskom Business plan</t>
  </si>
  <si>
    <t xml:space="preserve">Opportunities sources </t>
  </si>
  <si>
    <t>Internal Issues</t>
  </si>
  <si>
    <t xml:space="preserve">use of weather station </t>
  </si>
  <si>
    <t>crane meeting</t>
  </si>
  <si>
    <t>toolbox talks</t>
  </si>
  <si>
    <t>monitor competency of crane operator</t>
  </si>
  <si>
    <t>monitor  life saving rules no. 2 (W@H)</t>
  </si>
  <si>
    <t>monitor competency of trainings</t>
  </si>
  <si>
    <t>tool box talks on W@H</t>
  </si>
  <si>
    <t>reporting and monitor of Life saving rules no.1</t>
  </si>
  <si>
    <t>refresher trainings</t>
  </si>
  <si>
    <t>document inspections, reporting of non compliance to life saving rules no.5</t>
  </si>
  <si>
    <t>emphasise good housekeeping during toolbox talk</t>
  </si>
  <si>
    <t xml:space="preserve">communicate  weather changes on time </t>
  </si>
  <si>
    <t xml:space="preserve">monitor contractor task </t>
  </si>
  <si>
    <t>engage with designer during construction</t>
  </si>
  <si>
    <t>Verification of drivers competency especially with PDP group (3 groups of PDP'S). Awareness to Safety Proffesionals</t>
  </si>
  <si>
    <t xml:space="preserve">Reassesing pre-existing medical specially lung function test prior working in confined spaces. Pre-requisite lung function test for Employees working in cofined space after COVID-19  positive test.   </t>
  </si>
  <si>
    <t xml:space="preserve">SLA for emergency services  </t>
  </si>
  <si>
    <t xml:space="preserve">appoint /SLA for stakeholder management </t>
  </si>
  <si>
    <t xml:space="preserve">encourage use of EAP or any other councilling services </t>
  </si>
  <si>
    <t>none</t>
  </si>
  <si>
    <t xml:space="preserve">isolation , hybrid, working from home </t>
  </si>
  <si>
    <t>ergonomic risk assessment by Hygienist</t>
  </si>
  <si>
    <t xml:space="preserve">consider mechanical handling </t>
  </si>
  <si>
    <t>consider shifts / minimize exposure period</t>
  </si>
  <si>
    <t>Ergonomic regulation 2019 changes; Raise more ergonomic awareness</t>
  </si>
  <si>
    <t>Driver risk assessment every 2 years                                   Reporting of life saving rule number 6 (no reversing without spotter)</t>
  </si>
  <si>
    <t>best excavation options , use latest technology</t>
  </si>
  <si>
    <t>Understanding the legal responsibilities of employees (from lower to top management) designation.</t>
  </si>
  <si>
    <t>Crane Operations</t>
  </si>
  <si>
    <t xml:space="preserve">Appoint trained and competent operator </t>
  </si>
  <si>
    <t>Contract Manager</t>
  </si>
  <si>
    <t>FY - 2023/24</t>
  </si>
  <si>
    <t xml:space="preserve">pending </t>
  </si>
  <si>
    <t xml:space="preserve">Monthly audit and report </t>
  </si>
  <si>
    <t>Electrical/ fire explosion</t>
  </si>
  <si>
    <t xml:space="preserve">appoint trained personnel, SLA for emergency services </t>
  </si>
  <si>
    <t xml:space="preserve">Project Manager </t>
  </si>
  <si>
    <t xml:space="preserve">Manual Handling /Heavy loads </t>
  </si>
  <si>
    <t>consider mechanical handling, train the supervisors and workers</t>
  </si>
  <si>
    <t>Construction manager</t>
  </si>
  <si>
    <t>FY-2023/2024</t>
  </si>
  <si>
    <t>Driving machinery/mobile on site (motor vehicle Accident)</t>
  </si>
  <si>
    <t xml:space="preserve">Driver risk assessment every 2 years </t>
  </si>
  <si>
    <t>Occupational Disease (Covid-19</t>
  </si>
  <si>
    <t>Line Manager</t>
  </si>
  <si>
    <t>FY-2021/2022</t>
  </si>
  <si>
    <t>in progress</t>
  </si>
  <si>
    <t xml:space="preserve">comply with disaster management act guidelines including Covid  Risk assessment </t>
  </si>
  <si>
    <t>monthly reporting</t>
  </si>
  <si>
    <t>Psycho-social human factor (work load)</t>
  </si>
  <si>
    <t xml:space="preserve">communicate issues , share work load </t>
  </si>
  <si>
    <t>FY-2022/2023</t>
  </si>
  <si>
    <t>working In confined spaces</t>
  </si>
  <si>
    <t>External issues</t>
  </si>
  <si>
    <t xml:space="preserve">monthly audit and report </t>
  </si>
  <si>
    <t xml:space="preserve">appoint competent supervisor </t>
  </si>
  <si>
    <t>Resources</t>
  </si>
  <si>
    <t xml:space="preserve">appoint relevant resources to assist </t>
  </si>
  <si>
    <t>ISO 45001:2018</t>
  </si>
  <si>
    <t xml:space="preserve">Line manager </t>
  </si>
  <si>
    <t xml:space="preserve"> Perfomance reports</t>
  </si>
  <si>
    <t xml:space="preserve">central portal to store records </t>
  </si>
  <si>
    <t>Document Control</t>
  </si>
  <si>
    <t>ISO 45001:2018 &amp; ISO 9001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</si>
</sst>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x14ac:knownFonts="1">
    <font>
      <sz val="11"/>
      <color theme="1"/>
      <name val="Calibri"/>
      <family val="2"/>
      <scheme val="minor"/>
    </font>
    <font>
      <sz val="9"/>
      <name val="Arial"/>
      <family val="2"/>
    </font>
    <font>
      <b/>
      <sz val="9"/>
      <name val="Arial"/>
      <family val="2"/>
    </font>
    <font>
      <b/>
      <sz val="12"/>
      <name val="Arial"/>
      <family val="2"/>
    </font>
    <font>
      <sz val="10"/>
      <name val="Arial"/>
      <family val="2"/>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sz val="11"/>
      <color rgb="FFFA7D00"/>
      <name val="Calibri"/>
      <family val="2"/>
      <scheme val="minor"/>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sz val="8"/>
      <color theme="1"/>
      <name val="Arial"/>
      <family val="2"/>
    </font>
    <font>
      <sz val="8"/>
      <name val="Calibri"/>
      <family val="2"/>
      <scheme val="minor"/>
    </font>
    <font>
      <sz val="7"/>
      <color theme="1"/>
      <name val="Times New Roman"/>
      <family val="1"/>
    </font>
    <font>
      <b/>
      <sz val="12"/>
      <color theme="1"/>
      <name val="Arial"/>
      <family val="2"/>
    </font>
    <font>
      <b/>
      <sz val="10"/>
      <color rgb="FF0000CC"/>
      <name val="Arial"/>
      <family val="2"/>
    </font>
    <font>
      <sz val="10"/>
      <name val="Times New Roman"/>
      <family val="1"/>
    </font>
    <font>
      <u/>
      <sz val="10"/>
      <name val="Arial"/>
      <family val="2"/>
    </font>
    <font>
      <b/>
      <sz val="11"/>
      <name val="Arial Narrow"/>
      <family val="2"/>
    </font>
  </fonts>
  <fills count="2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rgb="FFF2F2F2"/>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
      <patternFill patternType="solid">
        <fgColor theme="3" tint="0.79998168889431442"/>
        <bgColor indexed="64"/>
      </patternFill>
    </fill>
  </fills>
  <borders count="44">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s>
  <cellStyleXfs count="4">
    <xf numFmtId="0" fontId="0" fillId="0" borderId="0"/>
    <xf numFmtId="0" fontId="4" fillId="0" borderId="0"/>
    <xf numFmtId="0" fontId="24" fillId="17" borderId="24" applyNumberFormat="0" applyAlignment="0" applyProtection="0"/>
    <xf numFmtId="0" fontId="44" fillId="0" borderId="0"/>
  </cellStyleXfs>
  <cellXfs count="325">
    <xf numFmtId="0" fontId="0" fillId="0" borderId="0" xfId="0"/>
    <xf numFmtId="0" fontId="0" fillId="3" borderId="0" xfId="0" applyFill="1"/>
    <xf numFmtId="0" fontId="0" fillId="2" borderId="0" xfId="0" applyFill="1"/>
    <xf numFmtId="0" fontId="7" fillId="9" borderId="4" xfId="1" applyFont="1" applyFill="1" applyBorder="1" applyAlignment="1">
      <alignment horizontal="center" vertical="center" wrapText="1"/>
    </xf>
    <xf numFmtId="0" fontId="6" fillId="9" borderId="4" xfId="1" applyFont="1" applyFill="1" applyBorder="1" applyAlignment="1">
      <alignment horizontal="center" vertical="center" wrapText="1"/>
    </xf>
    <xf numFmtId="0" fontId="5" fillId="9" borderId="4" xfId="1" applyFont="1" applyFill="1" applyBorder="1" applyAlignment="1">
      <alignment vertical="center" wrapText="1"/>
    </xf>
    <xf numFmtId="49" fontId="5" fillId="9" borderId="4" xfId="1" applyNumberFormat="1" applyFont="1" applyFill="1" applyBorder="1" applyAlignment="1">
      <alignment horizontal="center" vertical="center" wrapText="1"/>
    </xf>
    <xf numFmtId="0" fontId="5" fillId="9" borderId="4" xfId="1" applyFont="1" applyFill="1" applyBorder="1" applyAlignment="1">
      <alignment horizontal="center" vertical="center" wrapText="1"/>
    </xf>
    <xf numFmtId="0" fontId="5" fillId="9" borderId="4" xfId="1" applyFont="1" applyFill="1" applyBorder="1" applyAlignment="1">
      <alignment horizontal="left" vertical="center" wrapText="1"/>
    </xf>
    <xf numFmtId="0" fontId="12" fillId="0" borderId="20" xfId="0" applyFont="1" applyBorder="1" applyAlignment="1">
      <alignment horizontal="center" vertical="center" wrapText="1"/>
    </xf>
    <xf numFmtId="0" fontId="13" fillId="11" borderId="20" xfId="0" applyFont="1" applyFill="1" applyBorder="1" applyAlignment="1">
      <alignment horizontal="center" vertical="center" wrapText="1"/>
    </xf>
    <xf numFmtId="0" fontId="13" fillId="3" borderId="20" xfId="0" applyFont="1" applyFill="1" applyBorder="1" applyAlignment="1">
      <alignment horizontal="center" vertical="center" wrapText="1"/>
    </xf>
    <xf numFmtId="0" fontId="13" fillId="12" borderId="20" xfId="0" applyFont="1" applyFill="1" applyBorder="1" applyAlignment="1">
      <alignment horizontal="center" vertical="center" wrapText="1"/>
    </xf>
    <xf numFmtId="0" fontId="13" fillId="13" borderId="20" xfId="0" applyFont="1" applyFill="1" applyBorder="1" applyAlignment="1">
      <alignment horizontal="center" vertical="center" wrapText="1"/>
    </xf>
    <xf numFmtId="0" fontId="11" fillId="0" borderId="0" xfId="0" applyFont="1" applyAlignment="1">
      <alignment horizontal="center" vertical="center" wrapText="1"/>
    </xf>
    <xf numFmtId="0" fontId="11" fillId="0" borderId="21" xfId="0" applyFont="1" applyBorder="1" applyAlignment="1">
      <alignment horizontal="center" vertical="center" wrapText="1"/>
    </xf>
    <xf numFmtId="0" fontId="14" fillId="0" borderId="20" xfId="0" applyFont="1" applyBorder="1" applyAlignment="1">
      <alignment horizontal="left" vertical="center" wrapText="1" indent="4"/>
    </xf>
    <xf numFmtId="0" fontId="15" fillId="0" borderId="0" xfId="0" applyFont="1"/>
    <xf numFmtId="0" fontId="16" fillId="0" borderId="16" xfId="0" applyFont="1" applyBorder="1" applyAlignment="1">
      <alignment vertical="center" wrapText="1"/>
    </xf>
    <xf numFmtId="0" fontId="16" fillId="0" borderId="6"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justify" vertical="center" wrapText="1"/>
    </xf>
    <xf numFmtId="0" fontId="11" fillId="0" borderId="19" xfId="0" applyFont="1" applyBorder="1" applyAlignment="1">
      <alignment horizontal="center" vertical="center" wrapText="1"/>
    </xf>
    <xf numFmtId="0" fontId="11" fillId="0" borderId="20" xfId="0" applyFont="1" applyBorder="1" applyAlignment="1">
      <alignment horizontal="justify" vertical="center" wrapText="1"/>
    </xf>
    <xf numFmtId="0" fontId="20" fillId="0" borderId="19" xfId="0" applyFont="1" applyBorder="1" applyAlignment="1">
      <alignment horizontal="center" vertical="center" wrapText="1"/>
    </xf>
    <xf numFmtId="0" fontId="7" fillId="0" borderId="20" xfId="0" applyFont="1" applyBorder="1" applyAlignment="1">
      <alignment horizontal="left" vertical="top" wrapText="1"/>
    </xf>
    <xf numFmtId="0" fontId="6" fillId="16" borderId="6" xfId="0" applyFont="1" applyFill="1" applyBorder="1" applyAlignment="1">
      <alignment wrapText="1"/>
    </xf>
    <xf numFmtId="0" fontId="21" fillId="2" borderId="0" xfId="0" applyFont="1" applyFill="1"/>
    <xf numFmtId="0" fontId="21" fillId="0" borderId="0" xfId="0" applyFont="1"/>
    <xf numFmtId="0" fontId="22" fillId="0" borderId="6" xfId="0" applyFont="1" applyBorder="1" applyAlignment="1">
      <alignment horizontal="center" vertical="center" wrapText="1"/>
    </xf>
    <xf numFmtId="0" fontId="23" fillId="11" borderId="6" xfId="0" applyFont="1" applyFill="1" applyBorder="1" applyAlignment="1">
      <alignment horizontal="center" vertical="center" wrapText="1"/>
    </xf>
    <xf numFmtId="0" fontId="23" fillId="3" borderId="6" xfId="0" applyFont="1" applyFill="1" applyBorder="1" applyAlignment="1">
      <alignment horizontal="center" vertical="center" wrapText="1"/>
    </xf>
    <xf numFmtId="0" fontId="23" fillId="12" borderId="6" xfId="0" applyFont="1" applyFill="1" applyBorder="1" applyAlignment="1">
      <alignment horizontal="center" vertical="center" wrapText="1"/>
    </xf>
    <xf numFmtId="0" fontId="6" fillId="18" borderId="4" xfId="0" applyFont="1" applyFill="1" applyBorder="1" applyAlignment="1">
      <alignment horizontal="center"/>
    </xf>
    <xf numFmtId="0" fontId="0" fillId="0" borderId="4" xfId="0" applyBorder="1"/>
    <xf numFmtId="0" fontId="5" fillId="6" borderId="25" xfId="1" applyFont="1" applyFill="1" applyBorder="1" applyAlignment="1">
      <alignment horizontal="center" vertical="center" wrapText="1"/>
    </xf>
    <xf numFmtId="0" fontId="5" fillId="7" borderId="25" xfId="1" applyFont="1" applyFill="1" applyBorder="1" applyAlignment="1">
      <alignment horizontal="center" vertical="center" wrapText="1"/>
    </xf>
    <xf numFmtId="0" fontId="5" fillId="7" borderId="26" xfId="1" applyFont="1" applyFill="1" applyBorder="1" applyAlignment="1">
      <alignment horizontal="center" vertical="center" wrapText="1"/>
    </xf>
    <xf numFmtId="0" fontId="5" fillId="7" borderId="28" xfId="1" applyFont="1" applyFill="1" applyBorder="1" applyAlignment="1">
      <alignment horizontal="left" vertical="center" wrapText="1"/>
    </xf>
    <xf numFmtId="0" fontId="5" fillId="7" borderId="0" xfId="1" applyFont="1" applyFill="1" applyBorder="1" applyAlignment="1">
      <alignment horizontal="center" vertical="center" wrapText="1"/>
    </xf>
    <xf numFmtId="0" fontId="5" fillId="7" borderId="28" xfId="1" applyFont="1" applyFill="1" applyBorder="1" applyAlignment="1">
      <alignment horizontal="center" vertical="center" wrapText="1"/>
    </xf>
    <xf numFmtId="0" fontId="5" fillId="7" borderId="29" xfId="1" applyFont="1" applyFill="1" applyBorder="1" applyAlignment="1">
      <alignment horizontal="center" vertical="center" wrapText="1"/>
    </xf>
    <xf numFmtId="0" fontId="8" fillId="9" borderId="28" xfId="1" applyFont="1" applyFill="1" applyBorder="1" applyAlignment="1">
      <alignment horizontal="center" vertical="center" wrapText="1"/>
    </xf>
    <xf numFmtId="0" fontId="5" fillId="9" borderId="26" xfId="1" applyFont="1" applyFill="1" applyBorder="1" applyAlignment="1">
      <alignment horizontal="left" vertical="center" wrapText="1"/>
    </xf>
    <xf numFmtId="0" fontId="5" fillId="9" borderId="28" xfId="1" applyFont="1" applyFill="1" applyBorder="1" applyAlignment="1">
      <alignment horizontal="center" vertical="center" wrapText="1"/>
    </xf>
    <xf numFmtId="0" fontId="5" fillId="8" borderId="25" xfId="1" applyFont="1" applyFill="1" applyBorder="1" applyAlignment="1">
      <alignment horizontal="center" vertical="center" wrapText="1"/>
    </xf>
    <xf numFmtId="0" fontId="5" fillId="8" borderId="26" xfId="1" applyFont="1" applyFill="1" applyBorder="1" applyAlignment="1">
      <alignment horizontal="center" vertical="center" wrapText="1"/>
    </xf>
    <xf numFmtId="0" fontId="5" fillId="8" borderId="28" xfId="1" applyFont="1" applyFill="1" applyBorder="1" applyAlignment="1">
      <alignment horizontal="center" vertical="center" wrapText="1"/>
    </xf>
    <xf numFmtId="0" fontId="5" fillId="7" borderId="27" xfId="1" applyFont="1" applyFill="1" applyBorder="1" applyAlignment="1">
      <alignment horizontal="center" vertical="center" textRotation="90" wrapText="1"/>
    </xf>
    <xf numFmtId="0" fontId="1" fillId="7" borderId="28" xfId="1" applyFont="1" applyFill="1" applyBorder="1" applyAlignment="1">
      <alignment horizontal="center" vertical="center" textRotation="90" wrapText="1"/>
    </xf>
    <xf numFmtId="0" fontId="25" fillId="6" borderId="12" xfId="1" applyFont="1" applyFill="1" applyBorder="1" applyAlignment="1">
      <alignment horizontal="center" vertical="center" wrapText="1"/>
    </xf>
    <xf numFmtId="0" fontId="25" fillId="7" borderId="8" xfId="1" applyFont="1" applyFill="1" applyBorder="1" applyAlignment="1">
      <alignment horizontal="center" vertical="center" wrapText="1"/>
    </xf>
    <xf numFmtId="0" fontId="25" fillId="7" borderId="12" xfId="1" applyFont="1" applyFill="1" applyBorder="1" applyAlignment="1">
      <alignment horizontal="center" vertical="center" wrapText="1"/>
    </xf>
    <xf numFmtId="0" fontId="25" fillId="7" borderId="7" xfId="1" applyFont="1" applyFill="1" applyBorder="1" applyAlignment="1">
      <alignment horizontal="center" vertical="center" wrapText="1"/>
    </xf>
    <xf numFmtId="0" fontId="25" fillId="9" borderId="9" xfId="1" applyFont="1" applyFill="1" applyBorder="1" applyAlignment="1">
      <alignment horizontal="center" vertical="center" textRotation="90" wrapText="1"/>
    </xf>
    <xf numFmtId="0" fontId="25" fillId="9" borderId="7" xfId="1" applyFont="1" applyFill="1" applyBorder="1" applyAlignment="1">
      <alignment horizontal="center" vertical="center" wrapText="1"/>
    </xf>
    <xf numFmtId="0" fontId="25" fillId="8" borderId="12" xfId="1" applyFont="1" applyFill="1" applyBorder="1" applyAlignment="1">
      <alignment horizontal="center" vertical="center" wrapText="1"/>
    </xf>
    <xf numFmtId="0" fontId="25" fillId="8" borderId="8" xfId="1" applyFont="1" applyFill="1" applyBorder="1" applyAlignment="1">
      <alignment horizontal="center" vertical="center" wrapText="1"/>
    </xf>
    <xf numFmtId="0" fontId="25" fillId="8" borderId="7" xfId="1" applyFont="1" applyFill="1" applyBorder="1" applyAlignment="1">
      <alignment horizontal="center" vertical="center" wrapText="1"/>
    </xf>
    <xf numFmtId="0" fontId="0" fillId="0" borderId="0" xfId="0" applyBorder="1"/>
    <xf numFmtId="0" fontId="25" fillId="7" borderId="11" xfId="1" applyFont="1" applyFill="1" applyBorder="1" applyAlignment="1">
      <alignment horizontal="center" vertical="center" wrapText="1"/>
    </xf>
    <xf numFmtId="0" fontId="25" fillId="7" borderId="14" xfId="1" applyFont="1" applyFill="1" applyBorder="1" applyAlignment="1">
      <alignment vertical="center" wrapText="1"/>
    </xf>
    <xf numFmtId="0" fontId="25" fillId="7" borderId="10" xfId="1" applyFont="1" applyFill="1" applyBorder="1" applyAlignment="1">
      <alignment vertical="center" wrapText="1"/>
    </xf>
    <xf numFmtId="0" fontId="27"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Border="1" applyAlignment="1">
      <alignment horizontal="left" vertical="top" wrapText="1"/>
    </xf>
    <xf numFmtId="0" fontId="6" fillId="2" borderId="0" xfId="0" applyFont="1" applyFill="1" applyBorder="1" applyAlignment="1">
      <alignment horizontal="center" wrapText="1"/>
    </xf>
    <xf numFmtId="0" fontId="20" fillId="0" borderId="16" xfId="0" applyFont="1" applyBorder="1" applyAlignment="1">
      <alignment horizontal="center" vertical="center" wrapText="1"/>
    </xf>
    <xf numFmtId="0" fontId="27" fillId="0" borderId="21" xfId="0" applyFont="1" applyBorder="1" applyAlignment="1">
      <alignment horizontal="justify" vertical="center" wrapText="1"/>
    </xf>
    <xf numFmtId="0" fontId="28" fillId="14" borderId="16" xfId="0" applyFont="1" applyFill="1" applyBorder="1" applyAlignment="1">
      <alignment horizontal="justify" vertical="center" wrapText="1"/>
    </xf>
    <xf numFmtId="0" fontId="28" fillId="14" borderId="6" xfId="0" applyFont="1" applyFill="1" applyBorder="1" applyAlignment="1">
      <alignment horizontal="justify" vertical="center" wrapText="1"/>
    </xf>
    <xf numFmtId="0" fontId="28" fillId="15" borderId="19" xfId="0" applyFont="1" applyFill="1" applyBorder="1" applyAlignment="1">
      <alignment horizontal="justify" vertical="center" wrapText="1"/>
    </xf>
    <xf numFmtId="0" fontId="29" fillId="15" borderId="20" xfId="0" applyFont="1" applyFill="1" applyBorder="1" applyAlignment="1">
      <alignment horizontal="justify" vertical="center" wrapText="1"/>
    </xf>
    <xf numFmtId="0" fontId="28" fillId="15" borderId="20" xfId="0" applyFont="1" applyFill="1" applyBorder="1" applyAlignment="1">
      <alignment horizontal="justify" vertical="center" wrapText="1"/>
    </xf>
    <xf numFmtId="0" fontId="31" fillId="0" borderId="21" xfId="0" applyFont="1" applyBorder="1" applyAlignment="1">
      <alignment horizontal="justify" vertical="center" wrapText="1"/>
    </xf>
    <xf numFmtId="0" fontId="31" fillId="0" borderId="20" xfId="0" applyFont="1" applyBorder="1" applyAlignment="1">
      <alignment horizontal="justify" vertical="center" wrapText="1"/>
    </xf>
    <xf numFmtId="0" fontId="33" fillId="0" borderId="6" xfId="0" applyFont="1" applyBorder="1" applyAlignment="1">
      <alignment horizontal="center" vertical="center" wrapText="1"/>
    </xf>
    <xf numFmtId="0" fontId="34" fillId="12" borderId="6" xfId="0" applyFont="1" applyFill="1" applyBorder="1" applyAlignment="1">
      <alignment horizontal="center" vertical="center" wrapText="1"/>
    </xf>
    <xf numFmtId="0" fontId="33" fillId="0" borderId="20" xfId="0" applyFont="1" applyBorder="1" applyAlignment="1">
      <alignment horizontal="center" vertical="center" wrapText="1"/>
    </xf>
    <xf numFmtId="0" fontId="34" fillId="3" borderId="20" xfId="0" applyFont="1" applyFill="1" applyBorder="1" applyAlignment="1">
      <alignment horizontal="center" vertical="center" wrapText="1"/>
    </xf>
    <xf numFmtId="0" fontId="34" fillId="12" borderId="20" xfId="0" applyFont="1" applyFill="1" applyBorder="1" applyAlignment="1">
      <alignment horizontal="center" vertical="center" wrapText="1"/>
    </xf>
    <xf numFmtId="0" fontId="34" fillId="23" borderId="20" xfId="0" applyFont="1" applyFill="1" applyBorder="1" applyAlignment="1">
      <alignment horizontal="center" vertical="center" wrapText="1"/>
    </xf>
    <xf numFmtId="0" fontId="34" fillId="13" borderId="20" xfId="0" applyFont="1" applyFill="1" applyBorder="1" applyAlignment="1">
      <alignment horizontal="center" vertical="center" wrapText="1"/>
    </xf>
    <xf numFmtId="0" fontId="35" fillId="0" borderId="21" xfId="0" applyFont="1" applyBorder="1" applyAlignment="1">
      <alignment horizontal="justify" vertical="center" wrapText="1"/>
    </xf>
    <xf numFmtId="0" fontId="26" fillId="21" borderId="16" xfId="0" applyFont="1" applyFill="1" applyBorder="1" applyAlignment="1">
      <alignment horizontal="center" vertical="center" wrapText="1"/>
    </xf>
    <xf numFmtId="0" fontId="26" fillId="21" borderId="6" xfId="0" applyFont="1" applyFill="1" applyBorder="1" applyAlignment="1">
      <alignment horizontal="center" vertical="center" wrapText="1"/>
    </xf>
    <xf numFmtId="0" fontId="26" fillId="12" borderId="19" xfId="0" applyFont="1" applyFill="1" applyBorder="1" applyAlignment="1">
      <alignment horizontal="center" vertical="center" wrapText="1"/>
    </xf>
    <xf numFmtId="0" fontId="27" fillId="0" borderId="20" xfId="0" applyFont="1" applyBorder="1" applyAlignment="1">
      <alignment horizontal="center" vertical="center" wrapText="1"/>
    </xf>
    <xf numFmtId="0" fontId="26" fillId="22" borderId="19" xfId="0" applyFont="1" applyFill="1" applyBorder="1" applyAlignment="1">
      <alignment horizontal="center" vertical="center" wrapText="1"/>
    </xf>
    <xf numFmtId="0" fontId="26" fillId="23" borderId="19" xfId="0" applyFont="1" applyFill="1" applyBorder="1" applyAlignment="1">
      <alignment horizontal="center" vertical="center" wrapText="1"/>
    </xf>
    <xf numFmtId="0" fontId="26" fillId="19" borderId="19" xfId="0" applyFont="1" applyFill="1" applyBorder="1" applyAlignment="1">
      <alignment horizontal="center" vertical="center" wrapText="1"/>
    </xf>
    <xf numFmtId="0" fontId="3" fillId="5" borderId="4" xfId="1" applyFont="1" applyFill="1" applyBorder="1" applyAlignment="1">
      <alignment vertical="center" wrapText="1"/>
    </xf>
    <xf numFmtId="0" fontId="10" fillId="5" borderId="4" xfId="0" applyFont="1" applyFill="1" applyBorder="1" applyAlignment="1">
      <alignment wrapText="1"/>
    </xf>
    <xf numFmtId="0" fontId="37" fillId="5" borderId="4" xfId="1" applyFont="1" applyFill="1" applyBorder="1" applyAlignment="1">
      <alignment vertical="center" wrapText="1"/>
    </xf>
    <xf numFmtId="0" fontId="2" fillId="5" borderId="4" xfId="1" applyFont="1" applyFill="1" applyBorder="1" applyAlignment="1">
      <alignment horizontal="left" vertical="top" wrapText="1"/>
    </xf>
    <xf numFmtId="0" fontId="10" fillId="5" borderId="4" xfId="0" applyFont="1" applyFill="1" applyBorder="1" applyAlignment="1">
      <alignment vertical="top" wrapText="1"/>
    </xf>
    <xf numFmtId="0" fontId="0" fillId="5" borderId="4" xfId="0" applyFill="1" applyBorder="1"/>
    <xf numFmtId="0" fontId="25" fillId="9" borderId="8" xfId="1" applyFont="1" applyFill="1" applyBorder="1" applyAlignment="1" applyProtection="1">
      <alignment horizontal="center" vertical="center" wrapText="1"/>
    </xf>
    <xf numFmtId="0" fontId="5" fillId="7" borderId="29" xfId="1" applyFont="1" applyFill="1" applyBorder="1" applyAlignment="1">
      <alignment horizontal="left" vertical="center" wrapText="1"/>
    </xf>
    <xf numFmtId="0" fontId="10" fillId="0" borderId="4" xfId="0" applyFont="1" applyBorder="1"/>
    <xf numFmtId="0" fontId="38" fillId="0" borderId="4" xfId="0" applyFont="1" applyBorder="1"/>
    <xf numFmtId="0" fontId="6" fillId="16" borderId="33" xfId="0" applyFont="1" applyFill="1" applyBorder="1" applyAlignment="1">
      <alignment horizontal="left" wrapText="1"/>
    </xf>
    <xf numFmtId="0" fontId="20" fillId="0" borderId="17" xfId="0" applyFont="1" applyBorder="1" applyAlignment="1">
      <alignment horizontal="center" vertical="center" wrapText="1"/>
    </xf>
    <xf numFmtId="0" fontId="10" fillId="0" borderId="28" xfId="0" applyFont="1" applyBorder="1"/>
    <xf numFmtId="0" fontId="13" fillId="13" borderId="21" xfId="0" applyFont="1" applyFill="1" applyBorder="1" applyAlignment="1">
      <alignment horizontal="center" vertical="center" wrapText="1"/>
    </xf>
    <xf numFmtId="0" fontId="10" fillId="0" borderId="4" xfId="0" applyFont="1" applyFill="1" applyBorder="1"/>
    <xf numFmtId="0" fontId="5" fillId="9" borderId="3" xfId="1" applyFont="1" applyFill="1" applyBorder="1" applyAlignment="1">
      <alignment horizontal="center" vertical="center" wrapText="1"/>
    </xf>
    <xf numFmtId="0" fontId="0" fillId="9" borderId="3" xfId="0" applyFill="1" applyBorder="1" applyAlignment="1">
      <alignment wrapText="1"/>
    </xf>
    <xf numFmtId="0" fontId="0" fillId="2" borderId="0" xfId="0" applyFill="1" applyBorder="1"/>
    <xf numFmtId="17" fontId="5" fillId="2" borderId="31" xfId="1" applyNumberFormat="1" applyFont="1" applyFill="1" applyBorder="1" applyAlignment="1">
      <alignment horizontal="center" vertical="center" wrapText="1"/>
    </xf>
    <xf numFmtId="0" fontId="5" fillId="2" borderId="31" xfId="1" applyFont="1" applyFill="1" applyBorder="1" applyAlignment="1">
      <alignment horizontal="center" vertical="center" wrapText="1"/>
    </xf>
    <xf numFmtId="0" fontId="0" fillId="2" borderId="31" xfId="0" applyFill="1" applyBorder="1" applyAlignment="1">
      <alignment wrapText="1"/>
    </xf>
    <xf numFmtId="0" fontId="0" fillId="2" borderId="31" xfId="0" applyFill="1" applyBorder="1"/>
    <xf numFmtId="0" fontId="5" fillId="7" borderId="4" xfId="1" applyFont="1" applyFill="1" applyBorder="1" applyAlignment="1">
      <alignment horizontal="center" vertical="center" wrapText="1"/>
    </xf>
    <xf numFmtId="0" fontId="10" fillId="5" borderId="4" xfId="0" applyFont="1" applyFill="1" applyBorder="1" applyAlignment="1">
      <alignment horizontal="right" vertical="top"/>
    </xf>
    <xf numFmtId="0" fontId="10" fillId="5" borderId="4" xfId="0" applyFont="1" applyFill="1" applyBorder="1"/>
    <xf numFmtId="15" fontId="10" fillId="5" borderId="4" xfId="0" applyNumberFormat="1" applyFont="1" applyFill="1" applyBorder="1"/>
    <xf numFmtId="0" fontId="3" fillId="5" borderId="3" xfId="1" applyFont="1" applyFill="1" applyBorder="1" applyAlignment="1">
      <alignment vertical="center" wrapText="1"/>
    </xf>
    <xf numFmtId="0" fontId="3" fillId="5" borderId="2" xfId="1" applyFont="1" applyFill="1" applyBorder="1" applyAlignment="1">
      <alignment vertical="center" wrapText="1"/>
    </xf>
    <xf numFmtId="0" fontId="5" fillId="9" borderId="28" xfId="1" applyFont="1" applyFill="1" applyBorder="1" applyAlignment="1">
      <alignment horizontal="center" vertical="center" wrapText="1"/>
    </xf>
    <xf numFmtId="0" fontId="5" fillId="9" borderId="4" xfId="1" applyFont="1" applyFill="1" applyBorder="1" applyAlignment="1" applyProtection="1">
      <alignment horizontal="center" vertical="center" wrapText="1"/>
      <protection locked="0"/>
    </xf>
    <xf numFmtId="0" fontId="39" fillId="9" borderId="28" xfId="0" applyFont="1" applyFill="1" applyBorder="1" applyAlignment="1">
      <alignment horizontal="center" vertical="center" wrapText="1"/>
    </xf>
    <xf numFmtId="49" fontId="5" fillId="9" borderId="4" xfId="1" applyNumberFormat="1" applyFont="1" applyFill="1" applyBorder="1" applyAlignment="1" applyProtection="1">
      <alignment horizontal="center" vertical="center" wrapText="1"/>
      <protection locked="0"/>
    </xf>
    <xf numFmtId="49" fontId="5" fillId="9" borderId="28" xfId="1" applyNumberFormat="1" applyFont="1" applyFill="1" applyBorder="1" applyAlignment="1" applyProtection="1">
      <alignment horizontal="left" vertical="center" wrapText="1"/>
      <protection locked="0"/>
    </xf>
    <xf numFmtId="49" fontId="5" fillId="9" borderId="4" xfId="1" applyNumberFormat="1" applyFont="1" applyFill="1" applyBorder="1" applyAlignment="1" applyProtection="1">
      <alignment horizontal="left" vertical="center" wrapText="1"/>
      <protection locked="0"/>
    </xf>
    <xf numFmtId="0" fontId="5" fillId="9" borderId="4" xfId="1" applyFont="1" applyFill="1" applyBorder="1" applyAlignment="1" applyProtection="1">
      <alignment horizontal="center" vertical="center" wrapText="1"/>
    </xf>
    <xf numFmtId="49" fontId="5" fillId="9" borderId="4" xfId="1" applyNumberFormat="1" applyFont="1" applyFill="1" applyBorder="1" applyAlignment="1">
      <alignment horizontal="left" vertical="center" wrapText="1"/>
    </xf>
    <xf numFmtId="0" fontId="5" fillId="9" borderId="28" xfId="1" applyFont="1" applyFill="1" applyBorder="1" applyAlignment="1">
      <alignment horizontal="center" vertical="center" wrapText="1"/>
    </xf>
    <xf numFmtId="49" fontId="5" fillId="9" borderId="28" xfId="1" applyNumberFormat="1" applyFont="1" applyFill="1" applyBorder="1" applyAlignment="1" applyProtection="1">
      <alignment horizontal="left" vertical="center" wrapText="1"/>
      <protection locked="0"/>
    </xf>
    <xf numFmtId="0" fontId="5" fillId="9" borderId="4" xfId="1" applyFont="1" applyFill="1" applyBorder="1" applyAlignment="1">
      <alignment horizontal="center" vertical="center" wrapText="1"/>
    </xf>
    <xf numFmtId="0" fontId="39" fillId="9" borderId="4" xfId="0" applyFont="1" applyFill="1" applyBorder="1" applyAlignment="1">
      <alignment wrapText="1"/>
    </xf>
    <xf numFmtId="0" fontId="39" fillId="9" borderId="4" xfId="0" applyFont="1" applyFill="1" applyBorder="1" applyAlignment="1">
      <alignment horizontal="left" vertical="top" wrapText="1"/>
    </xf>
    <xf numFmtId="0" fontId="5" fillId="9" borderId="4" xfId="1" applyFont="1" applyFill="1" applyBorder="1" applyAlignment="1">
      <alignment horizontal="center" vertical="center" wrapText="1"/>
    </xf>
    <xf numFmtId="0" fontId="40" fillId="17" borderId="24" xfId="2" applyFont="1" applyAlignment="1">
      <alignment vertical="center" wrapText="1"/>
    </xf>
    <xf numFmtId="0" fontId="5" fillId="9" borderId="28" xfId="1" applyFont="1" applyFill="1" applyBorder="1" applyAlignment="1">
      <alignment horizontal="center" vertical="center" wrapText="1"/>
    </xf>
    <xf numFmtId="0" fontId="5" fillId="9" borderId="30" xfId="1" applyFont="1" applyFill="1" applyBorder="1" applyAlignment="1">
      <alignment horizontal="center" vertical="center" wrapText="1"/>
    </xf>
    <xf numFmtId="0" fontId="39" fillId="9" borderId="28" xfId="0" applyFont="1" applyFill="1" applyBorder="1" applyAlignment="1">
      <alignment horizontal="center" vertical="center" wrapText="1"/>
    </xf>
    <xf numFmtId="0" fontId="5" fillId="9" borderId="28" xfId="1" applyFont="1" applyFill="1" applyBorder="1" applyAlignment="1">
      <alignment horizontal="center" vertical="center" wrapText="1"/>
    </xf>
    <xf numFmtId="0" fontId="39" fillId="9" borderId="28" xfId="0" applyFont="1" applyFill="1" applyBorder="1" applyAlignment="1">
      <alignment horizontal="center" vertical="center" wrapText="1"/>
    </xf>
    <xf numFmtId="0" fontId="11" fillId="10" borderId="0" xfId="0" applyFont="1" applyFill="1" applyBorder="1" applyAlignment="1">
      <alignment horizontal="center" vertical="center" textRotation="90" wrapText="1"/>
    </xf>
    <xf numFmtId="0" fontId="12" fillId="0" borderId="21" xfId="0" applyFont="1" applyBorder="1" applyAlignment="1">
      <alignment horizontal="center" vertical="center" wrapText="1"/>
    </xf>
    <xf numFmtId="0" fontId="5" fillId="9" borderId="4" xfId="1" applyFont="1" applyFill="1" applyBorder="1" applyAlignment="1">
      <alignment horizontal="left" vertical="top" wrapText="1"/>
    </xf>
    <xf numFmtId="0" fontId="5" fillId="9" borderId="4" xfId="1" applyFont="1" applyFill="1" applyBorder="1" applyAlignment="1" applyProtection="1">
      <alignment horizontal="left" vertical="center" wrapText="1"/>
      <protection locked="0"/>
    </xf>
    <xf numFmtId="0" fontId="39" fillId="9" borderId="4" xfId="0" applyFont="1" applyFill="1" applyBorder="1" applyAlignment="1">
      <alignment horizontal="left" vertical="center" wrapText="1"/>
    </xf>
    <xf numFmtId="0" fontId="39" fillId="9" borderId="28" xfId="0" applyFont="1" applyFill="1" applyBorder="1" applyAlignment="1">
      <alignment horizontal="left" vertical="center" wrapText="1"/>
    </xf>
    <xf numFmtId="0" fontId="39" fillId="9" borderId="4" xfId="0" applyFont="1" applyFill="1" applyBorder="1" applyAlignment="1">
      <alignment vertical="center" wrapText="1"/>
    </xf>
    <xf numFmtId="49" fontId="5" fillId="9" borderId="4" xfId="1" applyNumberFormat="1" applyFont="1" applyFill="1" applyBorder="1" applyAlignment="1" applyProtection="1">
      <alignment horizontal="left" vertical="top" wrapText="1"/>
      <protection locked="0"/>
    </xf>
    <xf numFmtId="49" fontId="5" fillId="9" borderId="0" xfId="1" applyNumberFormat="1" applyFont="1" applyFill="1" applyBorder="1" applyAlignment="1" applyProtection="1">
      <alignment horizontal="left" vertical="center" wrapText="1"/>
      <protection locked="0"/>
    </xf>
    <xf numFmtId="0" fontId="39" fillId="9" borderId="28" xfId="0" applyFont="1" applyFill="1" applyBorder="1" applyAlignment="1">
      <alignment horizontal="center" vertical="center" wrapText="1"/>
    </xf>
    <xf numFmtId="0" fontId="21" fillId="9" borderId="3" xfId="0" applyFont="1" applyFill="1" applyBorder="1" applyAlignment="1">
      <alignment wrapText="1"/>
    </xf>
    <xf numFmtId="0" fontId="8" fillId="9" borderId="4" xfId="1" applyFont="1" applyFill="1" applyBorder="1" applyAlignment="1">
      <alignment horizontal="center" vertical="center" wrapText="1"/>
    </xf>
    <xf numFmtId="0" fontId="21" fillId="9" borderId="3" xfId="0" applyFont="1" applyFill="1" applyBorder="1" applyAlignment="1">
      <alignment horizontal="center" vertical="center" wrapText="1"/>
    </xf>
    <xf numFmtId="0" fontId="5" fillId="9" borderId="28" xfId="1" applyFont="1" applyFill="1" applyBorder="1" applyAlignment="1">
      <alignment horizontal="center" vertical="center" wrapText="1"/>
    </xf>
    <xf numFmtId="0" fontId="5" fillId="9" borderId="28" xfId="1" applyFont="1" applyFill="1" applyBorder="1" applyAlignment="1">
      <alignment horizontal="center" vertical="center" wrapText="1"/>
    </xf>
    <xf numFmtId="0" fontId="39" fillId="9" borderId="28" xfId="0" applyFont="1" applyFill="1" applyBorder="1" applyAlignment="1">
      <alignment horizontal="center" vertical="center" wrapText="1"/>
    </xf>
    <xf numFmtId="0" fontId="5" fillId="22" borderId="4" xfId="1" applyFont="1" applyFill="1" applyBorder="1" applyAlignment="1">
      <alignment horizontal="center" vertical="center" wrapText="1"/>
    </xf>
    <xf numFmtId="0" fontId="5" fillId="12" borderId="4" xfId="1" applyFont="1" applyFill="1" applyBorder="1" applyAlignment="1">
      <alignment horizontal="center" vertical="center" wrapText="1"/>
    </xf>
    <xf numFmtId="0" fontId="5" fillId="19" borderId="4" xfId="1" applyFont="1" applyFill="1" applyBorder="1" applyAlignment="1">
      <alignment horizontal="center" vertical="center" wrapText="1"/>
    </xf>
    <xf numFmtId="0" fontId="5" fillId="23" borderId="4" xfId="1" applyFont="1" applyFill="1" applyBorder="1" applyAlignment="1">
      <alignment horizontal="center" vertical="center" wrapText="1"/>
    </xf>
    <xf numFmtId="0" fontId="21" fillId="9" borderId="4" xfId="0" applyFont="1" applyFill="1" applyBorder="1" applyAlignment="1">
      <alignment horizontal="center" wrapText="1"/>
    </xf>
    <xf numFmtId="0" fontId="21" fillId="9" borderId="4" xfId="0" applyFont="1" applyFill="1" applyBorder="1" applyAlignment="1">
      <alignment horizontal="center" vertical="center" wrapText="1"/>
    </xf>
    <xf numFmtId="0" fontId="39" fillId="9" borderId="28" xfId="0" applyFont="1" applyFill="1" applyBorder="1" applyAlignment="1">
      <alignment horizontal="center" vertical="center" wrapText="1"/>
    </xf>
    <xf numFmtId="0" fontId="5" fillId="9" borderId="28" xfId="1" applyFont="1" applyFill="1" applyBorder="1" applyAlignment="1">
      <alignment horizontal="center" vertical="center" wrapText="1"/>
    </xf>
    <xf numFmtId="0" fontId="5" fillId="9" borderId="7" xfId="1" applyFont="1" applyFill="1" applyBorder="1" applyAlignment="1">
      <alignment horizontal="center" vertical="center" wrapText="1"/>
    </xf>
    <xf numFmtId="0" fontId="5" fillId="7" borderId="27" xfId="1" applyFont="1" applyFill="1" applyBorder="1" applyAlignment="1">
      <alignment horizontal="center" vertical="center" wrapText="1"/>
    </xf>
    <xf numFmtId="0" fontId="25" fillId="7" borderId="4" xfId="1" applyFont="1" applyFill="1" applyBorder="1" applyAlignment="1">
      <alignment horizontal="center" vertical="center" wrapText="1"/>
    </xf>
    <xf numFmtId="0" fontId="28" fillId="0" borderId="20" xfId="0" applyFont="1" applyBorder="1" applyAlignment="1">
      <alignment horizontal="right" vertical="center" wrapText="1"/>
    </xf>
    <xf numFmtId="0" fontId="28" fillId="0" borderId="4" xfId="0" applyFont="1" applyBorder="1" applyAlignment="1">
      <alignment horizontal="right" vertical="center" wrapText="1"/>
    </xf>
    <xf numFmtId="0" fontId="0" fillId="0" borderId="4" xfId="0" applyBorder="1" applyAlignment="1">
      <alignment horizontal="center" vertical="center"/>
    </xf>
    <xf numFmtId="0" fontId="10" fillId="0" borderId="4" xfId="0" applyFont="1" applyBorder="1" applyAlignment="1"/>
    <xf numFmtId="0" fontId="4" fillId="20" borderId="41" xfId="1" applyFill="1" applyBorder="1" applyAlignment="1">
      <alignment horizontal="center" vertical="center" wrapText="1"/>
    </xf>
    <xf numFmtId="0" fontId="4" fillId="20" borderId="15" xfId="1" applyFill="1" applyBorder="1" applyAlignment="1">
      <alignment horizontal="center" vertical="center" wrapText="1"/>
    </xf>
    <xf numFmtId="0" fontId="4" fillId="20" borderId="15" xfId="1" applyFill="1" applyBorder="1" applyAlignment="1">
      <alignment horizontal="center" vertical="center"/>
    </xf>
    <xf numFmtId="0" fontId="4" fillId="20" borderId="42" xfId="1" applyFill="1" applyBorder="1" applyAlignment="1">
      <alignment horizontal="center" vertical="center" wrapText="1"/>
    </xf>
    <xf numFmtId="0" fontId="7" fillId="9" borderId="7" xfId="1" applyFont="1" applyFill="1" applyBorder="1" applyAlignment="1">
      <alignment horizontal="center" vertical="center" wrapText="1"/>
    </xf>
    <xf numFmtId="0" fontId="4" fillId="9" borderId="7" xfId="1" applyFont="1" applyFill="1" applyBorder="1" applyAlignment="1">
      <alignment horizontal="center" vertical="center" wrapText="1"/>
    </xf>
    <xf numFmtId="0" fontId="6" fillId="9" borderId="7" xfId="1" applyFont="1" applyFill="1" applyBorder="1" applyAlignment="1">
      <alignment horizontal="center" vertical="center" wrapText="1"/>
    </xf>
    <xf numFmtId="0" fontId="5" fillId="9" borderId="40" xfId="1" applyFont="1" applyFill="1" applyBorder="1" applyAlignment="1">
      <alignment horizontal="center" vertical="center" wrapText="1"/>
    </xf>
    <xf numFmtId="0" fontId="39" fillId="9" borderId="40" xfId="0" applyFont="1" applyFill="1" applyBorder="1" applyAlignment="1">
      <alignment horizontal="center" vertical="center" wrapText="1"/>
    </xf>
    <xf numFmtId="49" fontId="5" fillId="9" borderId="40" xfId="1" applyNumberFormat="1" applyFont="1" applyFill="1" applyBorder="1" applyAlignment="1">
      <alignment horizontal="center" vertical="center" wrapText="1"/>
    </xf>
    <xf numFmtId="0" fontId="5" fillId="22" borderId="40" xfId="1" applyFont="1" applyFill="1" applyBorder="1" applyAlignment="1">
      <alignment horizontal="center" vertical="center" wrapText="1"/>
    </xf>
    <xf numFmtId="0" fontId="8" fillId="9" borderId="40" xfId="1" applyFont="1" applyFill="1" applyBorder="1" applyAlignment="1">
      <alignment horizontal="center" vertical="center" wrapText="1"/>
    </xf>
    <xf numFmtId="0" fontId="0" fillId="0" borderId="4" xfId="0" applyBorder="1" applyAlignment="1">
      <alignment vertical="center"/>
    </xf>
    <xf numFmtId="0" fontId="0" fillId="0" borderId="4" xfId="0" applyBorder="1" applyAlignment="1">
      <alignment vertical="center" wrapText="1"/>
    </xf>
    <xf numFmtId="0" fontId="0" fillId="0" borderId="4" xfId="0" applyBorder="1" applyAlignment="1">
      <alignment wrapText="1"/>
    </xf>
    <xf numFmtId="0" fontId="46" fillId="2" borderId="4" xfId="0" applyFont="1" applyFill="1" applyBorder="1" applyAlignment="1">
      <alignment vertical="top" wrapText="1"/>
    </xf>
    <xf numFmtId="0" fontId="4" fillId="2" borderId="4" xfId="3" applyFont="1" applyFill="1" applyBorder="1" applyAlignment="1">
      <alignment horizontal="center" vertical="center" wrapText="1"/>
    </xf>
    <xf numFmtId="17" fontId="4" fillId="2" borderId="4" xfId="3" applyNumberFormat="1" applyFont="1" applyFill="1" applyBorder="1" applyAlignment="1">
      <alignment horizontal="center" vertical="center" wrapText="1"/>
    </xf>
    <xf numFmtId="0" fontId="4" fillId="0" borderId="4" xfId="3" applyFont="1" applyFill="1" applyBorder="1" applyAlignment="1">
      <alignment horizontal="center" vertical="center" wrapText="1"/>
    </xf>
    <xf numFmtId="0" fontId="4" fillId="2" borderId="39" xfId="3" applyFont="1" applyFill="1" applyBorder="1" applyAlignment="1">
      <alignment horizontal="left" vertical="top" wrapText="1"/>
    </xf>
    <xf numFmtId="0" fontId="0" fillId="20" borderId="28" xfId="0" applyFill="1" applyBorder="1" applyAlignment="1">
      <alignment horizontal="center" vertical="center"/>
    </xf>
    <xf numFmtId="0" fontId="10" fillId="0" borderId="4" xfId="0" applyFont="1" applyBorder="1" applyAlignment="1">
      <alignment vertical="center" wrapText="1"/>
    </xf>
    <xf numFmtId="0" fontId="10" fillId="0" borderId="4" xfId="0" applyFont="1" applyBorder="1" applyAlignment="1">
      <alignment wrapText="1"/>
    </xf>
    <xf numFmtId="0" fontId="10" fillId="0" borderId="4" xfId="0" applyFont="1" applyBorder="1" applyAlignment="1">
      <alignment vertical="center"/>
    </xf>
    <xf numFmtId="0" fontId="0" fillId="0" borderId="0" xfId="0"/>
    <xf numFmtId="0" fontId="0" fillId="0" borderId="4" xfId="0" applyBorder="1" applyAlignment="1">
      <alignment wrapText="1"/>
    </xf>
    <xf numFmtId="0" fontId="46" fillId="2" borderId="4" xfId="0" applyFont="1" applyFill="1" applyBorder="1" applyAlignment="1">
      <alignment vertical="top" wrapText="1"/>
    </xf>
    <xf numFmtId="0" fontId="4" fillId="2" borderId="4" xfId="3" applyFont="1" applyFill="1" applyBorder="1" applyAlignment="1">
      <alignment horizontal="center" vertical="center" wrapText="1"/>
    </xf>
    <xf numFmtId="0" fontId="4" fillId="0" borderId="4" xfId="3" applyFont="1" applyFill="1" applyBorder="1" applyAlignment="1">
      <alignment horizontal="center" vertical="center" wrapText="1"/>
    </xf>
    <xf numFmtId="0" fontId="4" fillId="2" borderId="39" xfId="3" applyFont="1" applyFill="1" applyBorder="1" applyAlignment="1">
      <alignment horizontal="left" vertical="center" wrapText="1"/>
    </xf>
    <xf numFmtId="17" fontId="4" fillId="2" borderId="4" xfId="3" applyNumberFormat="1" applyFont="1" applyFill="1" applyBorder="1" applyAlignment="1">
      <alignment horizontal="left" vertical="center" wrapText="1"/>
    </xf>
    <xf numFmtId="0" fontId="4" fillId="2" borderId="4" xfId="3" applyFont="1" applyFill="1" applyBorder="1" applyAlignment="1">
      <alignment horizontal="left" vertical="center" wrapText="1"/>
    </xf>
    <xf numFmtId="49" fontId="5" fillId="9" borderId="28" xfId="1" applyNumberFormat="1" applyFont="1" applyFill="1" applyBorder="1" applyAlignment="1">
      <alignment horizontal="center" vertical="center" wrapText="1"/>
    </xf>
    <xf numFmtId="49" fontId="5" fillId="9" borderId="30" xfId="1" applyNumberFormat="1" applyFont="1" applyFill="1" applyBorder="1" applyAlignment="1">
      <alignment horizontal="center" vertical="center" wrapText="1"/>
    </xf>
    <xf numFmtId="49" fontId="5" fillId="9" borderId="7" xfId="1" applyNumberFormat="1" applyFont="1" applyFill="1" applyBorder="1" applyAlignment="1">
      <alignment horizontal="center" vertical="center" wrapText="1"/>
    </xf>
    <xf numFmtId="0" fontId="5" fillId="9" borderId="28" xfId="1" applyFont="1" applyFill="1" applyBorder="1" applyAlignment="1">
      <alignment horizontal="center" vertical="center" wrapText="1"/>
    </xf>
    <xf numFmtId="0" fontId="5" fillId="9" borderId="30" xfId="1" applyFont="1" applyFill="1" applyBorder="1" applyAlignment="1">
      <alignment horizontal="center" vertical="center" wrapText="1"/>
    </xf>
    <xf numFmtId="0" fontId="5" fillId="9" borderId="7" xfId="1" applyFont="1" applyFill="1" applyBorder="1" applyAlignment="1">
      <alignment horizontal="center" vertical="center" wrapText="1"/>
    </xf>
    <xf numFmtId="0" fontId="5" fillId="9" borderId="43" xfId="1" applyFont="1" applyFill="1" applyBorder="1" applyAlignment="1">
      <alignment horizontal="center" vertical="center" wrapText="1"/>
    </xf>
    <xf numFmtId="0" fontId="39" fillId="9" borderId="28" xfId="0" applyFont="1" applyFill="1" applyBorder="1" applyAlignment="1">
      <alignment horizontal="center" vertical="center" wrapText="1"/>
    </xf>
    <xf numFmtId="0" fontId="39" fillId="9" borderId="30" xfId="0" applyFont="1" applyFill="1" applyBorder="1" applyAlignment="1">
      <alignment horizontal="center" vertical="center" wrapText="1"/>
    </xf>
    <xf numFmtId="0" fontId="39" fillId="9" borderId="7" xfId="0" applyFont="1" applyFill="1" applyBorder="1" applyAlignment="1">
      <alignment horizontal="center" vertical="center" wrapText="1"/>
    </xf>
    <xf numFmtId="0" fontId="0" fillId="0" borderId="7" xfId="0" applyBorder="1" applyAlignment="1">
      <alignment horizontal="center" vertical="center" wrapText="1"/>
    </xf>
    <xf numFmtId="0" fontId="21" fillId="9" borderId="28" xfId="0" applyFont="1" applyFill="1" applyBorder="1" applyAlignment="1">
      <alignment horizontal="center" vertical="center" wrapText="1"/>
    </xf>
    <xf numFmtId="0" fontId="21" fillId="0" borderId="7" xfId="0" applyFont="1" applyBorder="1" applyAlignment="1">
      <alignment horizontal="center" vertical="center" wrapText="1"/>
    </xf>
    <xf numFmtId="0" fontId="21" fillId="0" borderId="30" xfId="0" applyFont="1" applyBorder="1" applyAlignment="1">
      <alignment horizontal="center" vertical="center" wrapText="1"/>
    </xf>
    <xf numFmtId="0" fontId="0" fillId="0" borderId="30" xfId="0" applyBorder="1" applyAlignment="1">
      <alignment horizontal="center" vertical="center" wrapText="1"/>
    </xf>
    <xf numFmtId="0" fontId="5" fillId="9" borderId="28" xfId="1" applyFont="1" applyFill="1" applyBorder="1" applyAlignment="1">
      <alignment horizontal="left" vertical="center" wrapText="1"/>
    </xf>
    <xf numFmtId="0" fontId="0" fillId="0" borderId="7" xfId="0" applyBorder="1" applyAlignment="1">
      <alignment horizontal="left" vertical="center" wrapText="1"/>
    </xf>
    <xf numFmtId="0" fontId="0" fillId="0" borderId="30" xfId="0" applyBorder="1" applyAlignment="1">
      <alignment horizontal="left" vertical="center" wrapText="1"/>
    </xf>
    <xf numFmtId="0" fontId="5" fillId="9" borderId="28" xfId="1" applyFont="1" applyFill="1" applyBorder="1" applyAlignment="1" applyProtection="1">
      <alignment horizontal="center" vertical="center" wrapText="1"/>
    </xf>
    <xf numFmtId="0" fontId="0" fillId="9" borderId="30" xfId="0" applyFill="1" applyBorder="1" applyAlignment="1">
      <alignment horizontal="center" vertical="center" wrapText="1"/>
    </xf>
    <xf numFmtId="49" fontId="5" fillId="9" borderId="28" xfId="1" applyNumberFormat="1" applyFont="1" applyFill="1" applyBorder="1" applyAlignment="1" applyProtection="1">
      <alignment horizontal="left" vertical="center" wrapText="1"/>
      <protection locked="0"/>
    </xf>
    <xf numFmtId="0" fontId="5" fillId="9" borderId="28" xfId="1" applyFont="1" applyFill="1" applyBorder="1" applyAlignment="1" applyProtection="1">
      <alignment horizontal="center" vertical="center" wrapText="1"/>
      <protection locked="0"/>
    </xf>
    <xf numFmtId="0" fontId="39" fillId="9" borderId="28" xfId="0" applyFont="1" applyFill="1" applyBorder="1" applyAlignment="1">
      <alignment horizontal="left" vertical="center" wrapText="1"/>
    </xf>
    <xf numFmtId="0" fontId="15" fillId="5" borderId="3" xfId="0" applyFont="1" applyFill="1" applyBorder="1" applyAlignment="1">
      <alignment horizontal="center"/>
    </xf>
    <xf numFmtId="0" fontId="15" fillId="5" borderId="2" xfId="0" applyFont="1" applyFill="1" applyBorder="1" applyAlignment="1">
      <alignment horizontal="center"/>
    </xf>
    <xf numFmtId="0" fontId="15" fillId="5" borderId="1" xfId="0" applyFont="1" applyFill="1" applyBorder="1" applyAlignment="1">
      <alignment horizontal="center"/>
    </xf>
    <xf numFmtId="0" fontId="2" fillId="5" borderId="27" xfId="1" applyFont="1" applyFill="1" applyBorder="1" applyAlignment="1">
      <alignment horizontal="right" vertical="top" wrapText="1"/>
    </xf>
    <xf numFmtId="0" fontId="2" fillId="5" borderId="26" xfId="1" applyFont="1" applyFill="1" applyBorder="1" applyAlignment="1">
      <alignment horizontal="right" vertical="top" wrapText="1"/>
    </xf>
    <xf numFmtId="0" fontId="2" fillId="5" borderId="31" xfId="1" applyFont="1" applyFill="1" applyBorder="1" applyAlignment="1">
      <alignment horizontal="right" vertical="top" wrapText="1"/>
    </xf>
    <xf numFmtId="0" fontId="2" fillId="5" borderId="23" xfId="1" applyFont="1" applyFill="1" applyBorder="1" applyAlignment="1">
      <alignment horizontal="right" vertical="top" wrapText="1"/>
    </xf>
    <xf numFmtId="0" fontId="2" fillId="5" borderId="11" xfId="1" applyFont="1" applyFill="1" applyBorder="1" applyAlignment="1">
      <alignment horizontal="right" vertical="top" wrapText="1"/>
    </xf>
    <xf numFmtId="0" fontId="2" fillId="5" borderId="8" xfId="1" applyFont="1" applyFill="1" applyBorder="1" applyAlignment="1">
      <alignment horizontal="right" vertical="top" wrapText="1"/>
    </xf>
    <xf numFmtId="14" fontId="2" fillId="5" borderId="28" xfId="1" applyNumberFormat="1" applyFont="1" applyFill="1" applyBorder="1" applyAlignment="1">
      <alignment horizontal="right" vertical="top" wrapText="1"/>
    </xf>
    <xf numFmtId="14" fontId="2" fillId="5" borderId="30" xfId="1" applyNumberFormat="1" applyFont="1" applyFill="1" applyBorder="1" applyAlignment="1">
      <alignment horizontal="right" vertical="top" wrapText="1"/>
    </xf>
    <xf numFmtId="14" fontId="2" fillId="5" borderId="7" xfId="1" applyNumberFormat="1" applyFont="1" applyFill="1" applyBorder="1" applyAlignment="1">
      <alignment horizontal="right" vertical="top" wrapText="1"/>
    </xf>
    <xf numFmtId="0" fontId="2" fillId="5" borderId="28" xfId="1" applyFont="1" applyFill="1" applyBorder="1" applyAlignment="1">
      <alignment horizontal="right" vertical="top" wrapText="1"/>
    </xf>
    <xf numFmtId="0" fontId="2" fillId="5" borderId="30" xfId="1" applyFont="1" applyFill="1" applyBorder="1" applyAlignment="1">
      <alignment horizontal="right" vertical="top" wrapText="1"/>
    </xf>
    <xf numFmtId="0" fontId="2" fillId="5" borderId="7" xfId="1" applyFont="1" applyFill="1" applyBorder="1" applyAlignment="1">
      <alignment horizontal="right" vertical="top" wrapText="1"/>
    </xf>
    <xf numFmtId="15" fontId="2" fillId="5" borderId="27" xfId="1" applyNumberFormat="1" applyFont="1" applyFill="1" applyBorder="1" applyAlignment="1">
      <alignment horizontal="left" vertical="top" wrapText="1"/>
    </xf>
    <xf numFmtId="0" fontId="2" fillId="5" borderId="32" xfId="1" applyFont="1" applyFill="1" applyBorder="1" applyAlignment="1">
      <alignment horizontal="left" vertical="top" wrapText="1"/>
    </xf>
    <xf numFmtId="0" fontId="2" fillId="5" borderId="26" xfId="1" applyFont="1" applyFill="1" applyBorder="1" applyAlignment="1">
      <alignment horizontal="left" vertical="top" wrapText="1"/>
    </xf>
    <xf numFmtId="0" fontId="2" fillId="5" borderId="31" xfId="1" applyFont="1" applyFill="1" applyBorder="1" applyAlignment="1">
      <alignment horizontal="left" vertical="top" wrapText="1"/>
    </xf>
    <xf numFmtId="0" fontId="2" fillId="5" borderId="0" xfId="1" applyFont="1" applyFill="1" applyBorder="1" applyAlignment="1">
      <alignment horizontal="left" vertical="top" wrapText="1"/>
    </xf>
    <xf numFmtId="0" fontId="2" fillId="5" borderId="23" xfId="1" applyFont="1" applyFill="1" applyBorder="1" applyAlignment="1">
      <alignment horizontal="left" vertical="top" wrapText="1"/>
    </xf>
    <xf numFmtId="0" fontId="2" fillId="5" borderId="11" xfId="1" applyFont="1" applyFill="1" applyBorder="1" applyAlignment="1">
      <alignment horizontal="left" vertical="top" wrapText="1"/>
    </xf>
    <xf numFmtId="0" fontId="2" fillId="5" borderId="9" xfId="1" applyFont="1" applyFill="1" applyBorder="1" applyAlignment="1">
      <alignment horizontal="left" vertical="top" wrapText="1"/>
    </xf>
    <xf numFmtId="0" fontId="2" fillId="5" borderId="8" xfId="1" applyFont="1" applyFill="1" applyBorder="1" applyAlignment="1">
      <alignment horizontal="left" vertical="top" wrapText="1"/>
    </xf>
    <xf numFmtId="0" fontId="0" fillId="5" borderId="3" xfId="0" applyFill="1" applyBorder="1" applyAlignment="1">
      <alignment horizontal="left" vertical="top"/>
    </xf>
    <xf numFmtId="0" fontId="0" fillId="5" borderId="2" xfId="0" applyFill="1" applyBorder="1" applyAlignment="1">
      <alignment horizontal="left" vertical="top"/>
    </xf>
    <xf numFmtId="0" fontId="0" fillId="5" borderId="1" xfId="0" applyFill="1" applyBorder="1" applyAlignment="1">
      <alignment horizontal="left" vertical="top"/>
    </xf>
    <xf numFmtId="0" fontId="3" fillId="5" borderId="4" xfId="1" applyFont="1" applyFill="1" applyBorder="1" applyAlignment="1">
      <alignment horizontal="center" vertical="center" wrapText="1"/>
    </xf>
    <xf numFmtId="0" fontId="2" fillId="20" borderId="4" xfId="1" applyFont="1" applyFill="1" applyBorder="1" applyAlignment="1">
      <alignment horizontal="center" vertical="center" wrapText="1"/>
    </xf>
    <xf numFmtId="0" fontId="3" fillId="5" borderId="3" xfId="1" applyFont="1" applyFill="1" applyBorder="1" applyAlignment="1">
      <alignment horizontal="left" vertical="top" wrapText="1"/>
    </xf>
    <xf numFmtId="0" fontId="3" fillId="5" borderId="2" xfId="1" applyFont="1" applyFill="1" applyBorder="1" applyAlignment="1">
      <alignment horizontal="left" vertical="top" wrapText="1"/>
    </xf>
    <xf numFmtId="0" fontId="3" fillId="5" borderId="1" xfId="1" applyFont="1" applyFill="1" applyBorder="1" applyAlignment="1">
      <alignment horizontal="left" vertical="top" wrapText="1"/>
    </xf>
    <xf numFmtId="0" fontId="11" fillId="10" borderId="17" xfId="0" applyFont="1" applyFill="1" applyBorder="1" applyAlignment="1">
      <alignment horizontal="center" vertical="center" textRotation="90" wrapText="1"/>
    </xf>
    <xf numFmtId="0" fontId="11" fillId="10" borderId="18" xfId="0" applyFont="1" applyFill="1" applyBorder="1" applyAlignment="1">
      <alignment horizontal="center" vertical="center" textRotation="90" wrapText="1"/>
    </xf>
    <xf numFmtId="0" fontId="8" fillId="7" borderId="15" xfId="1" applyFont="1" applyFill="1" applyBorder="1" applyAlignment="1">
      <alignment horizontal="center" vertical="center" textRotation="90" wrapText="1"/>
    </xf>
    <xf numFmtId="0" fontId="8" fillId="7" borderId="7" xfId="1" applyFont="1" applyFill="1" applyBorder="1" applyAlignment="1">
      <alignment horizontal="center" vertical="center" textRotation="90" wrapText="1"/>
    </xf>
    <xf numFmtId="0" fontId="1" fillId="5" borderId="4" xfId="1" applyFont="1" applyFill="1" applyBorder="1" applyAlignment="1">
      <alignment horizontal="left" vertical="center" wrapText="1"/>
    </xf>
    <xf numFmtId="0" fontId="5" fillId="5" borderId="4" xfId="1" applyFont="1" applyFill="1" applyBorder="1" applyAlignment="1">
      <alignment horizontal="left" vertical="center" wrapText="1"/>
    </xf>
    <xf numFmtId="1" fontId="1" fillId="5" borderId="27" xfId="1" applyNumberFormat="1" applyFont="1" applyFill="1" applyBorder="1" applyAlignment="1">
      <alignment horizontal="center" vertical="center" wrapText="1"/>
    </xf>
    <xf numFmtId="1" fontId="1" fillId="5" borderId="32" xfId="1" applyNumberFormat="1" applyFont="1" applyFill="1" applyBorder="1" applyAlignment="1">
      <alignment horizontal="center" vertical="center" wrapText="1"/>
    </xf>
    <xf numFmtId="1" fontId="1" fillId="5" borderId="26" xfId="1" applyNumberFormat="1" applyFont="1" applyFill="1" applyBorder="1" applyAlignment="1">
      <alignment horizontal="center" vertical="center" wrapText="1"/>
    </xf>
    <xf numFmtId="1" fontId="1" fillId="5" borderId="31" xfId="1" applyNumberFormat="1" applyFont="1" applyFill="1" applyBorder="1" applyAlignment="1">
      <alignment horizontal="center" vertical="center" wrapText="1"/>
    </xf>
    <xf numFmtId="1" fontId="1" fillId="5" borderId="0" xfId="1" applyNumberFormat="1" applyFont="1" applyFill="1" applyBorder="1" applyAlignment="1">
      <alignment horizontal="center" vertical="center" wrapText="1"/>
    </xf>
    <xf numFmtId="1" fontId="1" fillId="5" borderId="23" xfId="1" applyNumberFormat="1" applyFont="1" applyFill="1" applyBorder="1" applyAlignment="1">
      <alignment horizontal="center" vertical="center" wrapText="1"/>
    </xf>
    <xf numFmtId="1" fontId="1" fillId="5" borderId="11" xfId="1" applyNumberFormat="1" applyFont="1" applyFill="1" applyBorder="1" applyAlignment="1">
      <alignment horizontal="center" vertical="center" wrapText="1"/>
    </xf>
    <xf numFmtId="1" fontId="1" fillId="5" borderId="9" xfId="1" applyNumberFormat="1" applyFont="1" applyFill="1" applyBorder="1" applyAlignment="1">
      <alignment horizontal="center" vertical="center" wrapText="1"/>
    </xf>
    <xf numFmtId="1" fontId="1" fillId="5" borderId="8" xfId="1" applyNumberFormat="1" applyFont="1" applyFill="1" applyBorder="1" applyAlignment="1">
      <alignment horizontal="center" vertical="center" wrapText="1"/>
    </xf>
    <xf numFmtId="0" fontId="6" fillId="4" borderId="34" xfId="1" applyFont="1" applyFill="1" applyBorder="1" applyAlignment="1">
      <alignment horizontal="center" vertical="center"/>
    </xf>
    <xf numFmtId="0" fontId="6" fillId="4" borderId="32" xfId="1" applyFont="1" applyFill="1" applyBorder="1" applyAlignment="1">
      <alignment horizontal="center" vertical="center"/>
    </xf>
    <xf numFmtId="0" fontId="5" fillId="9" borderId="30" xfId="1" applyFont="1" applyFill="1" applyBorder="1" applyAlignment="1" applyProtection="1">
      <alignment horizontal="center" vertical="center" wrapText="1"/>
    </xf>
    <xf numFmtId="0" fontId="5" fillId="9" borderId="7" xfId="1" applyFont="1" applyFill="1" applyBorder="1" applyAlignment="1" applyProtection="1">
      <alignment horizontal="center" vertical="center" wrapText="1"/>
    </xf>
    <xf numFmtId="0" fontId="5" fillId="9" borderId="28" xfId="1" applyFont="1" applyFill="1" applyBorder="1" applyAlignment="1" applyProtection="1">
      <alignment horizontal="left" vertical="center" wrapText="1"/>
      <protection locked="0"/>
    </xf>
    <xf numFmtId="0" fontId="5" fillId="9" borderId="30" xfId="1" applyFont="1" applyFill="1" applyBorder="1" applyAlignment="1" applyProtection="1">
      <alignment horizontal="left" vertical="center" wrapText="1"/>
      <protection locked="0"/>
    </xf>
    <xf numFmtId="0" fontId="0" fillId="0" borderId="30" xfId="0" applyFont="1" applyBorder="1" applyAlignment="1">
      <alignment horizontal="center" vertical="center" wrapText="1"/>
    </xf>
    <xf numFmtId="0" fontId="0" fillId="0" borderId="7" xfId="0" applyFont="1" applyBorder="1" applyAlignment="1">
      <alignment horizontal="center" vertical="center" wrapText="1"/>
    </xf>
    <xf numFmtId="0" fontId="0" fillId="0" borderId="28" xfId="0" applyBorder="1" applyAlignment="1">
      <alignment horizontal="center" vertical="center"/>
    </xf>
    <xf numFmtId="0" fontId="0" fillId="0" borderId="30" xfId="0" applyBorder="1" applyAlignment="1">
      <alignment horizontal="center" vertical="center"/>
    </xf>
    <xf numFmtId="0" fontId="0" fillId="0" borderId="7" xfId="0" applyBorder="1" applyAlignment="1">
      <alignment horizontal="center" vertical="center"/>
    </xf>
    <xf numFmtId="0" fontId="42" fillId="0" borderId="33" xfId="0" applyFont="1" applyBorder="1" applyAlignment="1">
      <alignment horizontal="center" vertical="center" wrapText="1"/>
    </xf>
    <xf numFmtId="0" fontId="42" fillId="0" borderId="35" xfId="0" applyFont="1" applyBorder="1" applyAlignment="1">
      <alignment horizontal="center" vertical="center" wrapText="1"/>
    </xf>
    <xf numFmtId="0" fontId="42" fillId="0" borderId="37" xfId="0" applyFont="1" applyBorder="1" applyAlignment="1">
      <alignment horizontal="center" vertical="center" wrapText="1"/>
    </xf>
    <xf numFmtId="0" fontId="42" fillId="0" borderId="0" xfId="0" applyFont="1" applyAlignment="1">
      <alignment horizontal="center" vertical="center" wrapText="1"/>
    </xf>
    <xf numFmtId="0" fontId="42" fillId="0" borderId="21" xfId="0" applyFont="1" applyBorder="1" applyAlignment="1">
      <alignment horizontal="center" vertical="center" wrapText="1"/>
    </xf>
    <xf numFmtId="0" fontId="42" fillId="0" borderId="38" xfId="0" applyFont="1" applyBorder="1" applyAlignment="1">
      <alignment horizontal="center" vertical="center" wrapText="1"/>
    </xf>
    <xf numFmtId="0" fontId="42" fillId="0" borderId="22" xfId="0" applyFont="1" applyBorder="1" applyAlignment="1">
      <alignment horizontal="center" vertical="center" wrapText="1"/>
    </xf>
    <xf numFmtId="0" fontId="42" fillId="0" borderId="20" xfId="0" applyFont="1" applyBorder="1" applyAlignment="1">
      <alignment horizontal="center" vertical="center" wrapText="1"/>
    </xf>
    <xf numFmtId="17" fontId="43" fillId="0" borderId="5" xfId="0" applyNumberFormat="1" applyFont="1" applyBorder="1" applyAlignment="1">
      <alignment vertical="center" wrapText="1"/>
    </xf>
    <xf numFmtId="17" fontId="43" fillId="0" borderId="6" xfId="0" applyNumberFormat="1" applyFont="1" applyBorder="1" applyAlignment="1">
      <alignment vertical="center" wrapText="1"/>
    </xf>
    <xf numFmtId="17" fontId="43" fillId="0" borderId="13" xfId="0" applyNumberFormat="1" applyFont="1" applyBorder="1" applyAlignment="1">
      <alignment vertical="center" wrapText="1"/>
    </xf>
    <xf numFmtId="0" fontId="6" fillId="24" borderId="35" xfId="1" applyFont="1" applyFill="1" applyBorder="1" applyAlignment="1">
      <alignment horizontal="center" vertical="center" wrapText="1"/>
    </xf>
    <xf numFmtId="0" fontId="6" fillId="24" borderId="36" xfId="1" applyFont="1" applyFill="1" applyBorder="1" applyAlignment="1">
      <alignment horizontal="center" vertical="center" wrapText="1"/>
    </xf>
    <xf numFmtId="0" fontId="6" fillId="24" borderId="0" xfId="1" applyFont="1" applyFill="1" applyAlignment="1">
      <alignment horizontal="center" vertical="center" wrapText="1"/>
    </xf>
    <xf numFmtId="0" fontId="6" fillId="24" borderId="21" xfId="1" applyFont="1" applyFill="1" applyBorder="1" applyAlignment="1">
      <alignment horizontal="center" vertical="center" wrapText="1"/>
    </xf>
    <xf numFmtId="0" fontId="11" fillId="10" borderId="19" xfId="0" applyFont="1" applyFill="1" applyBorder="1" applyAlignment="1">
      <alignment horizontal="center" vertical="center" textRotation="90" wrapText="1"/>
    </xf>
    <xf numFmtId="0" fontId="11" fillId="10" borderId="13"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6" xfId="0" applyFont="1" applyFill="1" applyBorder="1" applyAlignment="1">
      <alignment horizontal="center" vertical="center" wrapText="1"/>
    </xf>
    <xf numFmtId="0" fontId="28" fillId="0" borderId="17"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19" xfId="0" applyFont="1" applyBorder="1" applyAlignment="1">
      <alignment horizontal="center" vertical="center" wrapText="1"/>
    </xf>
    <xf numFmtId="0" fontId="30" fillId="0" borderId="17" xfId="0" applyFont="1" applyBorder="1" applyAlignment="1">
      <alignment horizontal="justify" vertical="center" wrapText="1"/>
    </xf>
    <xf numFmtId="0" fontId="30" fillId="0" borderId="18" xfId="0" applyFont="1" applyBorder="1" applyAlignment="1">
      <alignment horizontal="justify" vertical="center" wrapText="1"/>
    </xf>
    <xf numFmtId="0" fontId="30" fillId="0" borderId="19" xfId="0" applyFont="1" applyBorder="1" applyAlignment="1">
      <alignment horizontal="justify" vertical="center" wrapText="1"/>
    </xf>
    <xf numFmtId="0" fontId="17" fillId="0" borderId="0" xfId="0" applyFont="1" applyFill="1" applyBorder="1" applyAlignment="1">
      <alignment horizontal="center" vertical="center" wrapText="1"/>
    </xf>
    <xf numFmtId="0" fontId="28" fillId="14" borderId="13" xfId="0" applyFont="1" applyFill="1" applyBorder="1" applyAlignment="1">
      <alignment horizontal="justify" vertical="center" wrapText="1"/>
    </xf>
    <xf numFmtId="0" fontId="28" fillId="14" borderId="6" xfId="0" applyFont="1" applyFill="1" applyBorder="1" applyAlignment="1">
      <alignment horizontal="justify" vertical="center" wrapText="1"/>
    </xf>
    <xf numFmtId="0" fontId="19" fillId="0" borderId="22" xfId="0" applyFont="1" applyBorder="1" applyAlignment="1">
      <alignment horizontal="center" vertical="center" wrapText="1"/>
    </xf>
    <xf numFmtId="0" fontId="18" fillId="10" borderId="17" xfId="0" applyFont="1" applyFill="1" applyBorder="1" applyAlignment="1">
      <alignment horizontal="center" vertical="center" textRotation="90" wrapText="1"/>
    </xf>
    <xf numFmtId="0" fontId="18" fillId="10" borderId="18" xfId="0" applyFont="1" applyFill="1" applyBorder="1" applyAlignment="1">
      <alignment horizontal="center" vertical="center" textRotation="90" wrapText="1"/>
    </xf>
    <xf numFmtId="0" fontId="18" fillId="10" borderId="19" xfId="0" applyFont="1" applyFill="1" applyBorder="1" applyAlignment="1">
      <alignment horizontal="center" vertical="center" textRotation="90" wrapText="1"/>
    </xf>
    <xf numFmtId="0" fontId="18" fillId="10" borderId="13" xfId="0" applyFont="1" applyFill="1" applyBorder="1" applyAlignment="1">
      <alignment horizontal="center" vertical="center" wrapText="1"/>
    </xf>
    <xf numFmtId="0" fontId="18" fillId="10" borderId="5" xfId="0" applyFont="1" applyFill="1" applyBorder="1" applyAlignment="1">
      <alignment horizontal="center" vertical="center" wrapText="1"/>
    </xf>
    <xf numFmtId="0" fontId="18" fillId="10" borderId="6" xfId="0" applyFont="1" applyFill="1" applyBorder="1" applyAlignment="1">
      <alignment horizontal="center" vertical="center" wrapText="1"/>
    </xf>
    <xf numFmtId="0" fontId="36" fillId="0" borderId="13" xfId="0" applyFont="1" applyBorder="1" applyAlignment="1">
      <alignment horizontal="center"/>
    </xf>
    <xf numFmtId="0" fontId="36" fillId="0" borderId="5" xfId="0" applyFont="1" applyBorder="1" applyAlignment="1">
      <alignment horizontal="center"/>
    </xf>
    <xf numFmtId="0" fontId="36" fillId="0" borderId="6" xfId="0" applyFont="1" applyBorder="1" applyAlignment="1">
      <alignment horizontal="center"/>
    </xf>
    <xf numFmtId="0" fontId="27" fillId="0" borderId="13" xfId="0" applyFont="1" applyBorder="1" applyAlignment="1">
      <alignment horizontal="left" vertical="center" wrapText="1"/>
    </xf>
    <xf numFmtId="0" fontId="27" fillId="0" borderId="6" xfId="0" applyFont="1" applyBorder="1" applyAlignment="1">
      <alignment horizontal="left" vertical="center" wrapText="1"/>
    </xf>
    <xf numFmtId="0" fontId="26" fillId="21" borderId="13" xfId="0" applyFont="1" applyFill="1" applyBorder="1" applyAlignment="1">
      <alignment horizontal="center" vertical="center" wrapText="1"/>
    </xf>
    <xf numFmtId="0" fontId="26" fillId="21" borderId="6" xfId="0" applyFont="1" applyFill="1" applyBorder="1" applyAlignment="1">
      <alignment horizontal="center" vertical="center" wrapText="1"/>
    </xf>
  </cellXfs>
  <cellStyles count="4">
    <cellStyle name="Calculation" xfId="2" builtinId="22"/>
    <cellStyle name="Normal" xfId="0" builtinId="0"/>
    <cellStyle name="Normal 2" xfId="1" xr:uid="{00000000-0005-0000-0000-000002000000}"/>
    <cellStyle name="Normal 2 2" xfId="3" xr:uid="{02F4DB8D-B8EC-42CB-9D8E-CF3DC004225A}"/>
  </cellStyles>
  <dxfs count="0"/>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1516446</xdr:colOff>
      <xdr:row>3</xdr:row>
      <xdr:rowOff>3613</xdr:rowOff>
    </xdr:to>
    <xdr:pic>
      <xdr:nvPicPr>
        <xdr:cNvPr id="4" name="Picture 3" descr="esk_corp_sig">
          <a:extLst>
            <a:ext uri="{FF2B5EF4-FFF2-40B4-BE49-F238E27FC236}">
              <a16:creationId xmlns:a16="http://schemas.microsoft.com/office/drawing/2014/main" id="{19C8F021-05D3-4A23-AFC2-67BBC12F47E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00025"/>
          <a:ext cx="1516446" cy="3941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hyperwave.eskom.co.za/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223"/>
  <sheetViews>
    <sheetView topLeftCell="A65" zoomScale="90" zoomScaleNormal="90" workbookViewId="0">
      <selection activeCell="A70" sqref="A70:A78"/>
    </sheetView>
  </sheetViews>
  <sheetFormatPr defaultRowHeight="14.4" x14ac:dyDescent="0.3"/>
  <cols>
    <col min="1" max="1" width="29.5546875" customWidth="1"/>
    <col min="2" max="2" width="26.5546875" customWidth="1"/>
    <col min="3" max="3" width="8.44140625" customWidth="1"/>
    <col min="4" max="4" width="32" customWidth="1"/>
    <col min="5" max="5" width="7.44140625" customWidth="1"/>
    <col min="6" max="6" width="32.5546875" customWidth="1"/>
    <col min="7" max="7" width="9.109375" customWidth="1"/>
    <col min="8" max="8" width="31.44140625" customWidth="1"/>
    <col min="9" max="9" width="21.88671875" customWidth="1"/>
    <col min="10" max="10" width="21.5546875" customWidth="1"/>
    <col min="11" max="11" width="22.5546875" customWidth="1"/>
    <col min="12" max="12" width="28.44140625" style="1" customWidth="1"/>
    <col min="13" max="13" width="26" style="2" customWidth="1"/>
    <col min="14" max="14" width="41" style="2" customWidth="1"/>
    <col min="15" max="15" width="9.44140625" customWidth="1"/>
    <col min="16" max="16" width="8.44140625" customWidth="1"/>
    <col min="17" max="17" width="8.5546875" customWidth="1"/>
    <col min="18" max="18" width="12.44140625" customWidth="1"/>
    <col min="19" max="19" width="41.44140625" customWidth="1"/>
    <col min="20" max="20" width="22.109375" customWidth="1"/>
    <col min="21" max="21" width="21.5546875" customWidth="1"/>
    <col min="22" max="22" width="17" bestFit="1" customWidth="1"/>
    <col min="23" max="24" width="17" customWidth="1"/>
    <col min="25" max="25" width="25.5546875" customWidth="1"/>
    <col min="26" max="26" width="15" customWidth="1"/>
    <col min="44" max="44" width="17.109375" customWidth="1"/>
  </cols>
  <sheetData>
    <row r="1" spans="1:45" ht="15.75" customHeight="1" x14ac:dyDescent="0.3">
      <c r="L1" s="2"/>
    </row>
    <row r="2" spans="1:45" ht="15.75" customHeight="1" x14ac:dyDescent="0.3">
      <c r="L2" s="2"/>
    </row>
    <row r="3" spans="1:45" ht="18" x14ac:dyDescent="0.35">
      <c r="A3" s="225" t="s">
        <v>57</v>
      </c>
      <c r="B3" s="226"/>
      <c r="C3" s="226"/>
      <c r="D3" s="226"/>
      <c r="E3" s="226"/>
      <c r="F3" s="226"/>
      <c r="G3" s="226"/>
      <c r="H3" s="226"/>
      <c r="I3" s="226"/>
      <c r="J3" s="226"/>
      <c r="K3" s="226"/>
      <c r="L3" s="226"/>
      <c r="M3" s="226"/>
      <c r="N3" s="226"/>
      <c r="O3" s="226"/>
      <c r="P3" s="226"/>
      <c r="Q3" s="226"/>
      <c r="R3" s="226"/>
      <c r="S3" s="226"/>
      <c r="T3" s="226"/>
      <c r="U3" s="226"/>
      <c r="V3" s="226"/>
      <c r="W3" s="226"/>
      <c r="X3" s="226"/>
      <c r="Y3" s="227"/>
    </row>
    <row r="4" spans="1:45" ht="63.75" customHeight="1" x14ac:dyDescent="0.3">
      <c r="A4" s="93" t="s">
        <v>66</v>
      </c>
      <c r="B4" s="254" t="s">
        <v>622</v>
      </c>
      <c r="C4" s="255"/>
      <c r="D4" s="255"/>
      <c r="E4" s="255"/>
      <c r="F4" s="255"/>
      <c r="G4" s="255"/>
      <c r="H4" s="255"/>
      <c r="I4" s="255"/>
      <c r="J4" s="256"/>
      <c r="K4" s="91" t="s">
        <v>67</v>
      </c>
      <c r="L4" s="249" t="s">
        <v>623</v>
      </c>
      <c r="M4" s="250"/>
      <c r="N4" s="250"/>
      <c r="O4" s="251"/>
      <c r="P4" s="252"/>
      <c r="Q4" s="252"/>
      <c r="R4" s="252"/>
      <c r="S4" s="252"/>
      <c r="T4" s="252"/>
      <c r="U4" s="252"/>
      <c r="V4" s="94" t="s">
        <v>74</v>
      </c>
      <c r="W4" s="94"/>
      <c r="X4" s="95" t="s">
        <v>124</v>
      </c>
      <c r="Y4" s="114" t="s">
        <v>123</v>
      </c>
      <c r="AA4" s="2"/>
      <c r="AB4" s="2"/>
      <c r="AC4" s="2"/>
    </row>
    <row r="5" spans="1:45" ht="9.75" customHeight="1" x14ac:dyDescent="0.3">
      <c r="A5" s="253"/>
      <c r="B5" s="253"/>
      <c r="C5" s="253"/>
      <c r="D5" s="253"/>
      <c r="E5" s="253"/>
      <c r="F5" s="253"/>
      <c r="G5" s="253"/>
      <c r="H5" s="253"/>
      <c r="I5" s="253"/>
      <c r="J5" s="253"/>
      <c r="K5" s="253"/>
      <c r="L5" s="253"/>
      <c r="M5" s="253"/>
      <c r="N5" s="253"/>
      <c r="O5" s="253"/>
      <c r="P5" s="253"/>
      <c r="Q5" s="253"/>
      <c r="R5" s="253"/>
      <c r="S5" s="253"/>
      <c r="T5" s="253"/>
      <c r="U5" s="253"/>
      <c r="V5" s="253"/>
      <c r="W5" s="253"/>
      <c r="X5" s="253"/>
      <c r="Y5" s="253"/>
      <c r="AA5" s="2"/>
      <c r="AB5" s="2"/>
      <c r="AC5" s="2"/>
    </row>
    <row r="6" spans="1:45" ht="30" customHeight="1" thickBot="1" x14ac:dyDescent="0.35">
      <c r="A6" s="237" t="s">
        <v>1</v>
      </c>
      <c r="B6" s="240">
        <v>44608</v>
      </c>
      <c r="C6" s="241"/>
      <c r="D6" s="241"/>
      <c r="E6" s="241"/>
      <c r="F6" s="241"/>
      <c r="G6" s="241"/>
      <c r="H6" s="241"/>
      <c r="I6" s="241"/>
      <c r="J6" s="242"/>
      <c r="K6" s="234" t="s">
        <v>2</v>
      </c>
      <c r="L6" s="261" t="s">
        <v>624</v>
      </c>
      <c r="M6" s="261"/>
      <c r="N6" s="228" t="s">
        <v>58</v>
      </c>
      <c r="O6" s="229"/>
      <c r="P6" s="262" t="s">
        <v>620</v>
      </c>
      <c r="Q6" s="262"/>
      <c r="R6" s="262"/>
      <c r="S6" s="262"/>
      <c r="T6" s="263"/>
      <c r="U6" s="264"/>
      <c r="V6" s="264"/>
      <c r="W6" s="265"/>
      <c r="X6" s="92" t="s">
        <v>68</v>
      </c>
      <c r="Y6" s="115"/>
      <c r="AA6" s="2"/>
      <c r="AB6" s="2"/>
      <c r="AC6" s="2"/>
      <c r="AN6" s="99" t="s">
        <v>118</v>
      </c>
      <c r="AO6" s="99" t="s">
        <v>55</v>
      </c>
      <c r="AP6" s="99">
        <v>1</v>
      </c>
      <c r="AQ6" s="99" t="s">
        <v>82</v>
      </c>
      <c r="AR6" s="99" t="s">
        <v>48</v>
      </c>
      <c r="AS6" s="33" t="s">
        <v>19</v>
      </c>
    </row>
    <row r="7" spans="1:45" ht="30.75" customHeight="1" thickBot="1" x14ac:dyDescent="0.35">
      <c r="A7" s="238"/>
      <c r="B7" s="243"/>
      <c r="C7" s="244"/>
      <c r="D7" s="244"/>
      <c r="E7" s="244"/>
      <c r="F7" s="244"/>
      <c r="G7" s="244"/>
      <c r="H7" s="244"/>
      <c r="I7" s="244"/>
      <c r="J7" s="245"/>
      <c r="K7" s="235"/>
      <c r="L7" s="261"/>
      <c r="M7" s="261"/>
      <c r="N7" s="230"/>
      <c r="O7" s="231"/>
      <c r="P7" s="262" t="s">
        <v>621</v>
      </c>
      <c r="Q7" s="262"/>
      <c r="R7" s="262"/>
      <c r="S7" s="262"/>
      <c r="T7" s="266"/>
      <c r="U7" s="267"/>
      <c r="V7" s="267"/>
      <c r="W7" s="268"/>
      <c r="X7" s="92" t="s">
        <v>125</v>
      </c>
      <c r="Y7" s="115">
        <v>1</v>
      </c>
      <c r="AA7" s="2"/>
      <c r="AB7" s="2"/>
      <c r="AC7" s="2"/>
      <c r="AN7" s="99" t="s">
        <v>24</v>
      </c>
      <c r="AO7" s="99" t="s">
        <v>56</v>
      </c>
      <c r="AP7" s="99">
        <v>2</v>
      </c>
      <c r="AQ7" s="99" t="s">
        <v>83</v>
      </c>
      <c r="AR7" s="99" t="s">
        <v>77</v>
      </c>
      <c r="AS7" s="31" t="s">
        <v>21</v>
      </c>
    </row>
    <row r="8" spans="1:45" ht="30.75" customHeight="1" thickBot="1" x14ac:dyDescent="0.35">
      <c r="A8" s="238"/>
      <c r="B8" s="243"/>
      <c r="C8" s="244"/>
      <c r="D8" s="244"/>
      <c r="E8" s="244"/>
      <c r="F8" s="244"/>
      <c r="G8" s="244"/>
      <c r="H8" s="244"/>
      <c r="I8" s="244"/>
      <c r="J8" s="245"/>
      <c r="K8" s="235"/>
      <c r="L8" s="261"/>
      <c r="M8" s="261"/>
      <c r="N8" s="230"/>
      <c r="O8" s="231"/>
      <c r="P8" s="262" t="s">
        <v>128</v>
      </c>
      <c r="Q8" s="262"/>
      <c r="R8" s="262"/>
      <c r="S8" s="262"/>
      <c r="T8" s="266"/>
      <c r="U8" s="267"/>
      <c r="V8" s="267"/>
      <c r="W8" s="268"/>
      <c r="X8" s="92" t="s">
        <v>126</v>
      </c>
      <c r="Y8" s="116">
        <v>45443</v>
      </c>
      <c r="AA8" s="2"/>
      <c r="AB8" s="2"/>
      <c r="AC8" s="2"/>
      <c r="AN8" s="100"/>
      <c r="AO8" s="100"/>
      <c r="AP8" s="100">
        <v>3</v>
      </c>
      <c r="AQ8" s="100" t="s">
        <v>84</v>
      </c>
      <c r="AR8" s="99" t="s">
        <v>79</v>
      </c>
      <c r="AS8" s="10" t="s">
        <v>22</v>
      </c>
    </row>
    <row r="9" spans="1:45" ht="27.75" customHeight="1" x14ac:dyDescent="0.3">
      <c r="A9" s="239"/>
      <c r="B9" s="246"/>
      <c r="C9" s="247"/>
      <c r="D9" s="247"/>
      <c r="E9" s="247"/>
      <c r="F9" s="247"/>
      <c r="G9" s="247"/>
      <c r="H9" s="247"/>
      <c r="I9" s="247"/>
      <c r="J9" s="248"/>
      <c r="K9" s="236"/>
      <c r="L9" s="261"/>
      <c r="M9" s="261"/>
      <c r="N9" s="232"/>
      <c r="O9" s="233"/>
      <c r="P9" s="262" t="s">
        <v>625</v>
      </c>
      <c r="Q9" s="262"/>
      <c r="R9" s="262"/>
      <c r="S9" s="262"/>
      <c r="T9" s="269"/>
      <c r="U9" s="270"/>
      <c r="V9" s="270"/>
      <c r="W9" s="271"/>
      <c r="X9" s="92"/>
      <c r="Y9" s="96"/>
      <c r="AA9" s="2"/>
      <c r="AB9" s="2"/>
      <c r="AC9" s="2"/>
      <c r="AN9" s="103"/>
      <c r="AO9" s="103"/>
      <c r="AP9" s="103">
        <v>4</v>
      </c>
      <c r="AQ9" s="103" t="s">
        <v>85</v>
      </c>
      <c r="AR9" s="103" t="s">
        <v>49</v>
      </c>
      <c r="AS9" s="104" t="s">
        <v>23</v>
      </c>
    </row>
    <row r="10" spans="1:45" ht="15.75" customHeight="1" thickBot="1" x14ac:dyDescent="0.35">
      <c r="A10" s="272" t="s">
        <v>54</v>
      </c>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AA10" s="2"/>
      <c r="AB10" s="2"/>
      <c r="AC10" s="2"/>
      <c r="AN10" s="99"/>
      <c r="AO10" s="99"/>
      <c r="AP10" s="99">
        <v>5</v>
      </c>
      <c r="AQ10" s="99" t="s">
        <v>86</v>
      </c>
      <c r="AR10" s="99"/>
      <c r="AS10" s="99"/>
    </row>
    <row r="11" spans="1:45" ht="78" customHeight="1" thickBot="1" x14ac:dyDescent="0.35">
      <c r="A11" s="50" t="s">
        <v>131</v>
      </c>
      <c r="B11" s="52" t="s">
        <v>132</v>
      </c>
      <c r="C11" s="52" t="s">
        <v>133</v>
      </c>
      <c r="D11" s="52" t="s">
        <v>142</v>
      </c>
      <c r="E11" s="52" t="s">
        <v>134</v>
      </c>
      <c r="F11" s="52" t="s">
        <v>143</v>
      </c>
      <c r="G11" s="52" t="s">
        <v>135</v>
      </c>
      <c r="H11" s="60" t="s">
        <v>137</v>
      </c>
      <c r="I11" s="165" t="s">
        <v>636</v>
      </c>
      <c r="J11" s="51" t="s">
        <v>138</v>
      </c>
      <c r="K11" s="53" t="s">
        <v>16</v>
      </c>
      <c r="L11" s="53" t="s">
        <v>139</v>
      </c>
      <c r="M11" s="53" t="s">
        <v>140</v>
      </c>
      <c r="N11" s="60" t="s">
        <v>3</v>
      </c>
      <c r="O11" s="61" t="s">
        <v>0</v>
      </c>
      <c r="P11" s="62"/>
      <c r="Q11" s="259" t="s">
        <v>4</v>
      </c>
      <c r="R11" s="54"/>
      <c r="S11" s="97" t="s">
        <v>130</v>
      </c>
      <c r="T11" s="55" t="s">
        <v>5</v>
      </c>
      <c r="U11" s="56" t="s">
        <v>6</v>
      </c>
      <c r="V11" s="57" t="s">
        <v>7</v>
      </c>
      <c r="W11" s="58" t="s">
        <v>73</v>
      </c>
      <c r="X11" s="58" t="s">
        <v>8</v>
      </c>
      <c r="Y11" s="57" t="s">
        <v>120</v>
      </c>
      <c r="AA11" s="2"/>
      <c r="AB11" s="2"/>
      <c r="AC11" s="2"/>
      <c r="AN11" s="34"/>
      <c r="AO11" s="34"/>
      <c r="AP11" s="105">
        <v>6</v>
      </c>
      <c r="AQ11" s="34"/>
      <c r="AR11" s="34"/>
      <c r="AS11" s="34"/>
    </row>
    <row r="12" spans="1:45" s="28" customFormat="1" ht="66.75" customHeight="1" thickBot="1" x14ac:dyDescent="0.25">
      <c r="A12" s="35" t="s">
        <v>50</v>
      </c>
      <c r="B12" s="98" t="s">
        <v>136</v>
      </c>
      <c r="C12" s="41" t="s">
        <v>9</v>
      </c>
      <c r="D12" s="41" t="s">
        <v>71</v>
      </c>
      <c r="E12" s="36" t="s">
        <v>9</v>
      </c>
      <c r="F12" s="40" t="s">
        <v>69</v>
      </c>
      <c r="G12" s="40" t="s">
        <v>18</v>
      </c>
      <c r="H12" s="164" t="s">
        <v>11</v>
      </c>
      <c r="I12" s="113"/>
      <c r="J12" s="37" t="s">
        <v>70</v>
      </c>
      <c r="K12" s="38" t="s">
        <v>10</v>
      </c>
      <c r="L12" s="39" t="s">
        <v>17</v>
      </c>
      <c r="M12" s="113" t="s">
        <v>72</v>
      </c>
      <c r="N12" s="38" t="s">
        <v>122</v>
      </c>
      <c r="O12" s="49" t="s">
        <v>20</v>
      </c>
      <c r="P12" s="48" t="s">
        <v>12</v>
      </c>
      <c r="Q12" s="260"/>
      <c r="R12" s="42" t="s">
        <v>53</v>
      </c>
      <c r="S12" s="43" t="s">
        <v>121</v>
      </c>
      <c r="T12" s="127" t="s">
        <v>51</v>
      </c>
      <c r="U12" s="45" t="s">
        <v>52</v>
      </c>
      <c r="V12" s="46" t="s">
        <v>13</v>
      </c>
      <c r="W12" s="47" t="s">
        <v>14</v>
      </c>
      <c r="X12" s="47" t="s">
        <v>15</v>
      </c>
      <c r="Y12" s="46" t="s">
        <v>119</v>
      </c>
      <c r="AA12" s="27"/>
      <c r="AB12" s="27"/>
      <c r="AC12" s="27"/>
      <c r="AE12" s="257" t="s">
        <v>25</v>
      </c>
      <c r="AF12" s="29">
        <v>6</v>
      </c>
      <c r="AG12" s="30" t="s">
        <v>22</v>
      </c>
      <c r="AH12" s="31" t="s">
        <v>21</v>
      </c>
      <c r="AI12" s="32" t="s">
        <v>19</v>
      </c>
      <c r="AJ12" s="32" t="s">
        <v>19</v>
      </c>
      <c r="AK12" s="32" t="s">
        <v>19</v>
      </c>
    </row>
    <row r="13" spans="1:45" ht="51.6" thickBot="1" x14ac:dyDescent="0.35">
      <c r="A13" s="220" t="s">
        <v>146</v>
      </c>
      <c r="B13" s="205" t="s">
        <v>118</v>
      </c>
      <c r="C13" s="136">
        <v>1</v>
      </c>
      <c r="D13" s="142" t="s">
        <v>148</v>
      </c>
      <c r="E13" s="121" t="s">
        <v>147</v>
      </c>
      <c r="F13" s="124" t="s">
        <v>198</v>
      </c>
      <c r="G13" s="129" t="s">
        <v>55</v>
      </c>
      <c r="H13" s="124" t="s">
        <v>153</v>
      </c>
      <c r="I13" s="124" t="s">
        <v>664</v>
      </c>
      <c r="J13" s="6" t="s">
        <v>203</v>
      </c>
      <c r="K13" s="125" t="s">
        <v>201</v>
      </c>
      <c r="L13" s="122" t="s">
        <v>154</v>
      </c>
      <c r="M13" s="129" t="s">
        <v>199</v>
      </c>
      <c r="N13" s="146" t="s">
        <v>155</v>
      </c>
      <c r="O13" s="132">
        <v>5</v>
      </c>
      <c r="P13" s="132" t="s">
        <v>84</v>
      </c>
      <c r="Q13" s="155" t="s">
        <v>21</v>
      </c>
      <c r="R13" s="150" t="s">
        <v>77</v>
      </c>
      <c r="S13" s="129" t="s">
        <v>418</v>
      </c>
      <c r="T13" s="129" t="s">
        <v>156</v>
      </c>
      <c r="U13" s="129" t="s">
        <v>200</v>
      </c>
      <c r="V13" s="132" t="s">
        <v>205</v>
      </c>
      <c r="W13" s="127" t="s">
        <v>158</v>
      </c>
      <c r="X13" s="129" t="s">
        <v>145</v>
      </c>
      <c r="Y13" s="106"/>
      <c r="Z13" s="109"/>
      <c r="AA13" s="108"/>
      <c r="AB13" s="2"/>
      <c r="AC13" s="2"/>
      <c r="AE13" s="258"/>
      <c r="AF13" s="9">
        <v>5</v>
      </c>
      <c r="AG13" s="10" t="s">
        <v>22</v>
      </c>
      <c r="AH13" s="11" t="s">
        <v>21</v>
      </c>
      <c r="AI13" s="11" t="s">
        <v>21</v>
      </c>
      <c r="AJ13" s="12" t="s">
        <v>19</v>
      </c>
      <c r="AK13" s="12" t="s">
        <v>19</v>
      </c>
    </row>
    <row r="14" spans="1:45" ht="61.8" thickBot="1" x14ac:dyDescent="0.35">
      <c r="A14" s="274"/>
      <c r="B14" s="206"/>
      <c r="C14" s="136">
        <v>2</v>
      </c>
      <c r="D14" s="142" t="s">
        <v>352</v>
      </c>
      <c r="E14" s="121" t="s">
        <v>149</v>
      </c>
      <c r="F14" s="124" t="s">
        <v>152</v>
      </c>
      <c r="G14" s="129" t="s">
        <v>55</v>
      </c>
      <c r="H14" s="124" t="s">
        <v>421</v>
      </c>
      <c r="I14" s="124" t="s">
        <v>665</v>
      </c>
      <c r="J14" s="129" t="s">
        <v>202</v>
      </c>
      <c r="K14" s="125" t="s">
        <v>201</v>
      </c>
      <c r="L14" s="122" t="s">
        <v>154</v>
      </c>
      <c r="M14" s="133" t="s">
        <v>199</v>
      </c>
      <c r="N14" s="146" t="s">
        <v>423</v>
      </c>
      <c r="O14" s="132">
        <v>5</v>
      </c>
      <c r="P14" s="132" t="s">
        <v>85</v>
      </c>
      <c r="Q14" s="156" t="s">
        <v>19</v>
      </c>
      <c r="R14" s="150" t="s">
        <v>77</v>
      </c>
      <c r="S14" s="129" t="s">
        <v>419</v>
      </c>
      <c r="T14" s="129" t="s">
        <v>156</v>
      </c>
      <c r="U14" s="129" t="s">
        <v>200</v>
      </c>
      <c r="V14" s="132" t="s">
        <v>205</v>
      </c>
      <c r="W14" s="127" t="s">
        <v>158</v>
      </c>
      <c r="X14" s="129" t="s">
        <v>145</v>
      </c>
      <c r="Y14" s="106"/>
      <c r="Z14" s="109"/>
      <c r="AA14" s="108"/>
      <c r="AB14" s="2"/>
      <c r="AC14" s="2"/>
      <c r="AE14" s="258"/>
      <c r="AF14" s="9">
        <v>4</v>
      </c>
      <c r="AG14" s="13" t="s">
        <v>23</v>
      </c>
      <c r="AH14" s="10" t="s">
        <v>22</v>
      </c>
      <c r="AI14" s="11" t="s">
        <v>21</v>
      </c>
      <c r="AJ14" s="12" t="s">
        <v>19</v>
      </c>
      <c r="AK14" s="12" t="s">
        <v>19</v>
      </c>
    </row>
    <row r="15" spans="1:45" ht="51.6" thickBot="1" x14ac:dyDescent="0.35">
      <c r="A15" s="275"/>
      <c r="B15" s="207"/>
      <c r="C15" s="136">
        <v>3</v>
      </c>
      <c r="D15" s="142" t="s">
        <v>353</v>
      </c>
      <c r="E15" s="121" t="s">
        <v>150</v>
      </c>
      <c r="F15" s="124" t="s">
        <v>151</v>
      </c>
      <c r="G15" s="129" t="s">
        <v>55</v>
      </c>
      <c r="H15" s="124" t="s">
        <v>422</v>
      </c>
      <c r="I15" s="124" t="s">
        <v>666</v>
      </c>
      <c r="J15" s="6" t="s">
        <v>202</v>
      </c>
      <c r="K15" s="125" t="s">
        <v>201</v>
      </c>
      <c r="L15" s="122" t="s">
        <v>154</v>
      </c>
      <c r="M15" s="5" t="s">
        <v>204</v>
      </c>
      <c r="N15" s="146" t="s">
        <v>424</v>
      </c>
      <c r="O15" s="132">
        <v>3</v>
      </c>
      <c r="P15" s="132" t="s">
        <v>83</v>
      </c>
      <c r="Q15" s="158" t="s">
        <v>22</v>
      </c>
      <c r="R15" s="150" t="s">
        <v>77</v>
      </c>
      <c r="S15" s="129" t="s">
        <v>418</v>
      </c>
      <c r="T15" s="129" t="s">
        <v>156</v>
      </c>
      <c r="U15" s="129" t="s">
        <v>200</v>
      </c>
      <c r="V15" s="132" t="s">
        <v>205</v>
      </c>
      <c r="W15" s="127" t="s">
        <v>158</v>
      </c>
      <c r="X15" s="129" t="s">
        <v>145</v>
      </c>
      <c r="Y15" s="106"/>
      <c r="Z15" s="109"/>
      <c r="AA15" s="108"/>
      <c r="AB15" s="2"/>
      <c r="AC15" s="2"/>
      <c r="AE15" s="258"/>
      <c r="AF15" s="9">
        <v>3</v>
      </c>
      <c r="AG15" s="13" t="s">
        <v>23</v>
      </c>
      <c r="AH15" s="10" t="s">
        <v>22</v>
      </c>
      <c r="AI15" s="11" t="s">
        <v>21</v>
      </c>
      <c r="AJ15" s="11" t="s">
        <v>21</v>
      </c>
      <c r="AK15" s="12" t="s">
        <v>19</v>
      </c>
    </row>
    <row r="16" spans="1:45" ht="47.1" customHeight="1" thickBot="1" x14ac:dyDescent="0.35">
      <c r="A16" s="223" t="s">
        <v>159</v>
      </c>
      <c r="B16" s="205" t="s">
        <v>118</v>
      </c>
      <c r="C16" s="209">
        <v>4</v>
      </c>
      <c r="D16" s="276" t="s">
        <v>354</v>
      </c>
      <c r="E16" s="209" t="s">
        <v>160</v>
      </c>
      <c r="F16" s="126" t="s">
        <v>366</v>
      </c>
      <c r="G16" s="132" t="s">
        <v>55</v>
      </c>
      <c r="H16" s="126" t="s">
        <v>389</v>
      </c>
      <c r="I16" s="126" t="s">
        <v>667</v>
      </c>
      <c r="J16" s="6" t="s">
        <v>202</v>
      </c>
      <c r="K16" s="132" t="s">
        <v>201</v>
      </c>
      <c r="L16" s="132" t="s">
        <v>154</v>
      </c>
      <c r="M16" s="132" t="s">
        <v>204</v>
      </c>
      <c r="N16" s="141" t="s">
        <v>425</v>
      </c>
      <c r="O16" s="132">
        <v>4</v>
      </c>
      <c r="P16" s="132" t="s">
        <v>84</v>
      </c>
      <c r="Q16" s="155" t="s">
        <v>21</v>
      </c>
      <c r="R16" s="150" t="s">
        <v>77</v>
      </c>
      <c r="S16" s="132" t="s">
        <v>163</v>
      </c>
      <c r="T16" s="132" t="s">
        <v>164</v>
      </c>
      <c r="U16" s="132" t="s">
        <v>200</v>
      </c>
      <c r="V16" s="120" t="s">
        <v>157</v>
      </c>
      <c r="W16" s="132" t="s">
        <v>158</v>
      </c>
      <c r="X16" s="132" t="s">
        <v>145</v>
      </c>
      <c r="Y16" s="106"/>
      <c r="Z16" s="109"/>
      <c r="AA16" s="108"/>
      <c r="AB16" s="2"/>
      <c r="AC16" s="2"/>
      <c r="AE16" s="258"/>
      <c r="AF16" s="9">
        <v>2</v>
      </c>
      <c r="AG16" s="13" t="s">
        <v>23</v>
      </c>
      <c r="AH16" s="13" t="s">
        <v>23</v>
      </c>
      <c r="AI16" s="10" t="s">
        <v>22</v>
      </c>
      <c r="AJ16" s="11" t="s">
        <v>21</v>
      </c>
      <c r="AK16" s="11" t="s">
        <v>21</v>
      </c>
    </row>
    <row r="17" spans="1:37" ht="47.1" hidden="1" customHeight="1" thickBot="1" x14ac:dyDescent="0.35">
      <c r="A17" s="216"/>
      <c r="B17" s="206"/>
      <c r="C17" s="278"/>
      <c r="D17" s="277"/>
      <c r="E17" s="210"/>
      <c r="F17" s="126" t="s">
        <v>367</v>
      </c>
      <c r="G17" s="132" t="s">
        <v>55</v>
      </c>
      <c r="H17" s="126"/>
      <c r="I17" s="126"/>
      <c r="J17" s="6"/>
      <c r="K17" s="132"/>
      <c r="L17" s="132"/>
      <c r="M17" s="132"/>
      <c r="N17" s="132"/>
      <c r="O17" s="132"/>
      <c r="P17" s="132"/>
      <c r="Q17" s="132"/>
      <c r="R17" s="150"/>
      <c r="S17" s="132"/>
      <c r="T17" s="3"/>
      <c r="U17" s="132"/>
      <c r="V17" s="120"/>
      <c r="W17" s="132"/>
      <c r="X17" s="132"/>
      <c r="Y17" s="106"/>
      <c r="Z17" s="109"/>
      <c r="AA17" s="108"/>
      <c r="AB17" s="2"/>
      <c r="AC17" s="2"/>
      <c r="AE17" s="139"/>
      <c r="AF17" s="140"/>
      <c r="AG17" s="13"/>
      <c r="AH17" s="13"/>
      <c r="AI17" s="10"/>
      <c r="AJ17" s="11"/>
      <c r="AK17" s="11"/>
    </row>
    <row r="18" spans="1:37" ht="26.25" hidden="1" customHeight="1" thickBot="1" x14ac:dyDescent="0.35">
      <c r="A18" s="212"/>
      <c r="B18" s="212"/>
      <c r="C18" s="279"/>
      <c r="D18" s="218"/>
      <c r="E18" s="211"/>
      <c r="F18" s="126" t="s">
        <v>368</v>
      </c>
      <c r="G18" s="132" t="s">
        <v>55</v>
      </c>
      <c r="H18" s="126"/>
      <c r="I18" s="126"/>
      <c r="J18" s="6"/>
      <c r="K18" s="132"/>
      <c r="L18" s="132"/>
      <c r="M18" s="132"/>
      <c r="N18" s="141"/>
      <c r="O18" s="132"/>
      <c r="P18" s="132"/>
      <c r="Q18" s="132"/>
      <c r="R18" s="150"/>
      <c r="S18" s="132"/>
      <c r="T18" s="3"/>
      <c r="U18" s="132" t="s">
        <v>200</v>
      </c>
      <c r="V18" s="120"/>
      <c r="W18" s="132" t="s">
        <v>158</v>
      </c>
      <c r="X18" s="132"/>
      <c r="Y18" s="106"/>
      <c r="Z18" s="110"/>
      <c r="AA18" s="108"/>
      <c r="AB18" s="2"/>
      <c r="AC18" s="2"/>
      <c r="AE18" s="14"/>
      <c r="AF18" s="15"/>
      <c r="AG18" s="16" t="s">
        <v>82</v>
      </c>
      <c r="AH18" s="16" t="s">
        <v>83</v>
      </c>
      <c r="AI18" s="16" t="s">
        <v>84</v>
      </c>
      <c r="AJ18" s="16" t="s">
        <v>85</v>
      </c>
      <c r="AK18" s="16" t="s">
        <v>86</v>
      </c>
    </row>
    <row r="19" spans="1:37" ht="51" x14ac:dyDescent="0.3">
      <c r="A19" s="220" t="s">
        <v>165</v>
      </c>
      <c r="B19" s="7" t="s">
        <v>118</v>
      </c>
      <c r="C19" s="205">
        <v>5</v>
      </c>
      <c r="D19" s="222" t="s">
        <v>355</v>
      </c>
      <c r="E19" s="121" t="s">
        <v>161</v>
      </c>
      <c r="F19" s="124" t="s">
        <v>207</v>
      </c>
      <c r="G19" s="7" t="s">
        <v>55</v>
      </c>
      <c r="H19" s="147" t="s">
        <v>388</v>
      </c>
      <c r="I19" s="124" t="s">
        <v>668</v>
      </c>
      <c r="J19" s="6" t="s">
        <v>166</v>
      </c>
      <c r="K19" s="7" t="s">
        <v>167</v>
      </c>
      <c r="L19" s="132" t="s">
        <v>154</v>
      </c>
      <c r="M19" s="120" t="s">
        <v>168</v>
      </c>
      <c r="N19" s="141" t="s">
        <v>170</v>
      </c>
      <c r="O19" s="132">
        <v>5</v>
      </c>
      <c r="P19" s="132" t="s">
        <v>83</v>
      </c>
      <c r="Q19" s="155" t="s">
        <v>21</v>
      </c>
      <c r="R19" s="150" t="s">
        <v>77</v>
      </c>
      <c r="S19" s="44" t="s">
        <v>171</v>
      </c>
      <c r="T19" s="134" t="s">
        <v>156</v>
      </c>
      <c r="U19" s="132" t="s">
        <v>200</v>
      </c>
      <c r="V19" s="120" t="s">
        <v>172</v>
      </c>
      <c r="W19" s="132" t="s">
        <v>158</v>
      </c>
      <c r="X19" s="152" t="s">
        <v>145</v>
      </c>
      <c r="Y19" s="106"/>
      <c r="Z19" s="110"/>
      <c r="AA19" s="108"/>
      <c r="AB19" s="2"/>
      <c r="AC19" s="2"/>
    </row>
    <row r="20" spans="1:37" ht="51" x14ac:dyDescent="0.3">
      <c r="A20" s="221"/>
      <c r="B20" s="7" t="s">
        <v>118</v>
      </c>
      <c r="C20" s="215"/>
      <c r="D20" s="219"/>
      <c r="E20" s="121" t="s">
        <v>162</v>
      </c>
      <c r="F20" s="123" t="s">
        <v>206</v>
      </c>
      <c r="G20" s="7" t="s">
        <v>55</v>
      </c>
      <c r="H20" s="124" t="s">
        <v>390</v>
      </c>
      <c r="I20" s="124" t="s">
        <v>669</v>
      </c>
      <c r="J20" s="6" t="s">
        <v>166</v>
      </c>
      <c r="K20" s="7" t="s">
        <v>167</v>
      </c>
      <c r="L20" s="132" t="s">
        <v>154</v>
      </c>
      <c r="M20" s="120" t="s">
        <v>169</v>
      </c>
      <c r="N20" s="141" t="s">
        <v>170</v>
      </c>
      <c r="O20" s="132">
        <v>4</v>
      </c>
      <c r="P20" s="132" t="s">
        <v>84</v>
      </c>
      <c r="Q20" s="155" t="s">
        <v>21</v>
      </c>
      <c r="R20" s="150" t="s">
        <v>77</v>
      </c>
      <c r="S20" s="44" t="s">
        <v>171</v>
      </c>
      <c r="T20" s="134" t="s">
        <v>156</v>
      </c>
      <c r="U20" s="132" t="s">
        <v>200</v>
      </c>
      <c r="V20" s="120" t="s">
        <v>173</v>
      </c>
      <c r="W20" s="132" t="s">
        <v>158</v>
      </c>
      <c r="X20" s="152" t="s">
        <v>145</v>
      </c>
      <c r="Y20" s="106"/>
      <c r="Z20" s="110"/>
      <c r="AA20" s="108"/>
      <c r="AB20" s="2"/>
      <c r="AC20" s="2"/>
    </row>
    <row r="21" spans="1:37" ht="49.5" customHeight="1" x14ac:dyDescent="0.3">
      <c r="A21" s="221"/>
      <c r="B21" s="129" t="s">
        <v>118</v>
      </c>
      <c r="C21" s="214"/>
      <c r="D21" s="219"/>
      <c r="E21" s="136" t="s">
        <v>244</v>
      </c>
      <c r="F21" s="128" t="s">
        <v>208</v>
      </c>
      <c r="G21" s="129" t="s">
        <v>55</v>
      </c>
      <c r="H21" s="124" t="s">
        <v>209</v>
      </c>
      <c r="I21" s="124" t="s">
        <v>670</v>
      </c>
      <c r="J21" s="6" t="s">
        <v>166</v>
      </c>
      <c r="K21" s="129" t="s">
        <v>167</v>
      </c>
      <c r="L21" s="132" t="s">
        <v>154</v>
      </c>
      <c r="M21" s="120" t="s">
        <v>210</v>
      </c>
      <c r="N21" s="141" t="s">
        <v>170</v>
      </c>
      <c r="O21" s="132">
        <v>5</v>
      </c>
      <c r="P21" s="132" t="s">
        <v>84</v>
      </c>
      <c r="Q21" s="155" t="s">
        <v>21</v>
      </c>
      <c r="R21" s="150" t="s">
        <v>77</v>
      </c>
      <c r="S21" s="134" t="s">
        <v>211</v>
      </c>
      <c r="T21" s="134" t="s">
        <v>156</v>
      </c>
      <c r="U21" s="132" t="s">
        <v>200</v>
      </c>
      <c r="V21" s="120" t="s">
        <v>205</v>
      </c>
      <c r="W21" s="132" t="s">
        <v>158</v>
      </c>
      <c r="X21" s="152" t="s">
        <v>145</v>
      </c>
      <c r="Y21" s="106"/>
      <c r="Z21" s="110"/>
      <c r="AA21" s="108"/>
      <c r="AB21" s="2"/>
      <c r="AC21" s="2"/>
    </row>
    <row r="22" spans="1:37" ht="66.599999999999994" customHeight="1" x14ac:dyDescent="0.3">
      <c r="A22" s="205" t="s">
        <v>213</v>
      </c>
      <c r="B22" s="7" t="s">
        <v>24</v>
      </c>
      <c r="C22" s="213">
        <v>6</v>
      </c>
      <c r="D22" s="217" t="s">
        <v>356</v>
      </c>
      <c r="E22" s="136" t="s">
        <v>245</v>
      </c>
      <c r="F22" s="126" t="s">
        <v>212</v>
      </c>
      <c r="G22" s="7" t="s">
        <v>55</v>
      </c>
      <c r="H22" s="126" t="s">
        <v>214</v>
      </c>
      <c r="I22" s="202" t="s">
        <v>671</v>
      </c>
      <c r="J22" s="6" t="s">
        <v>166</v>
      </c>
      <c r="K22" s="132" t="s">
        <v>215</v>
      </c>
      <c r="L22" s="132" t="s">
        <v>216</v>
      </c>
      <c r="M22" s="132" t="s">
        <v>217</v>
      </c>
      <c r="N22" s="8" t="s">
        <v>219</v>
      </c>
      <c r="O22" s="132">
        <v>5</v>
      </c>
      <c r="P22" s="132" t="s">
        <v>84</v>
      </c>
      <c r="Q22" s="155" t="s">
        <v>21</v>
      </c>
      <c r="R22" s="150" t="s">
        <v>77</v>
      </c>
      <c r="S22" s="134" t="s">
        <v>189</v>
      </c>
      <c r="T22" s="134" t="s">
        <v>156</v>
      </c>
      <c r="U22" s="132" t="s">
        <v>200</v>
      </c>
      <c r="V22" s="120" t="s">
        <v>174</v>
      </c>
      <c r="W22" s="132" t="s">
        <v>158</v>
      </c>
      <c r="X22" s="152" t="s">
        <v>145</v>
      </c>
      <c r="Y22" s="107"/>
      <c r="Z22" s="111"/>
      <c r="AA22" s="108"/>
      <c r="AB22" s="2"/>
      <c r="AC22" s="2"/>
    </row>
    <row r="23" spans="1:37" ht="51" x14ac:dyDescent="0.3">
      <c r="A23" s="216"/>
      <c r="B23" s="129" t="s">
        <v>24</v>
      </c>
      <c r="C23" s="215"/>
      <c r="D23" s="219"/>
      <c r="E23" s="136" t="s">
        <v>246</v>
      </c>
      <c r="F23" s="126" t="s">
        <v>218</v>
      </c>
      <c r="G23" s="7" t="s">
        <v>55</v>
      </c>
      <c r="H23" s="124" t="s">
        <v>391</v>
      </c>
      <c r="I23" s="203"/>
      <c r="J23" s="132" t="s">
        <v>166</v>
      </c>
      <c r="K23" s="132" t="s">
        <v>215</v>
      </c>
      <c r="L23" s="132" t="s">
        <v>154</v>
      </c>
      <c r="M23" s="132" t="s">
        <v>217</v>
      </c>
      <c r="N23" s="8" t="s">
        <v>219</v>
      </c>
      <c r="O23" s="132">
        <v>5</v>
      </c>
      <c r="P23" s="132" t="s">
        <v>84</v>
      </c>
      <c r="Q23" s="155" t="s">
        <v>21</v>
      </c>
      <c r="R23" s="150" t="s">
        <v>77</v>
      </c>
      <c r="S23" s="134" t="s">
        <v>189</v>
      </c>
      <c r="T23" s="134" t="s">
        <v>156</v>
      </c>
      <c r="U23" s="132" t="s">
        <v>200</v>
      </c>
      <c r="V23" s="120" t="s">
        <v>174</v>
      </c>
      <c r="W23" s="132" t="s">
        <v>158</v>
      </c>
      <c r="X23" s="152" t="s">
        <v>145</v>
      </c>
      <c r="Y23" s="107"/>
      <c r="Z23" s="111"/>
      <c r="AA23" s="108"/>
      <c r="AB23" s="2"/>
      <c r="AC23" s="2"/>
    </row>
    <row r="24" spans="1:37" ht="51" x14ac:dyDescent="0.3">
      <c r="A24" s="212"/>
      <c r="B24" s="7" t="s">
        <v>24</v>
      </c>
      <c r="C24" s="214"/>
      <c r="D24" s="218"/>
      <c r="E24" s="136" t="s">
        <v>247</v>
      </c>
      <c r="F24" s="126" t="s">
        <v>220</v>
      </c>
      <c r="G24" s="7" t="s">
        <v>55</v>
      </c>
      <c r="H24" s="126" t="s">
        <v>392</v>
      </c>
      <c r="I24" s="204"/>
      <c r="J24" s="6" t="s">
        <v>166</v>
      </c>
      <c r="K24" s="132" t="s">
        <v>215</v>
      </c>
      <c r="L24" s="132" t="s">
        <v>216</v>
      </c>
      <c r="M24" s="132" t="s">
        <v>217</v>
      </c>
      <c r="N24" s="8" t="s">
        <v>221</v>
      </c>
      <c r="O24" s="132">
        <v>6</v>
      </c>
      <c r="P24" s="132" t="s">
        <v>83</v>
      </c>
      <c r="Q24" s="156" t="s">
        <v>19</v>
      </c>
      <c r="R24" s="150" t="s">
        <v>77</v>
      </c>
      <c r="S24" s="134" t="s">
        <v>189</v>
      </c>
      <c r="T24" s="134" t="s">
        <v>156</v>
      </c>
      <c r="U24" s="132" t="s">
        <v>200</v>
      </c>
      <c r="V24" s="120" t="s">
        <v>174</v>
      </c>
      <c r="W24" s="132" t="s">
        <v>158</v>
      </c>
      <c r="X24" s="152" t="s">
        <v>145</v>
      </c>
      <c r="Y24" s="107"/>
      <c r="Z24" s="111"/>
      <c r="AA24" s="108"/>
      <c r="AB24" s="2"/>
      <c r="AC24" s="2"/>
    </row>
    <row r="25" spans="1:37" ht="51" x14ac:dyDescent="0.3">
      <c r="A25" s="205" t="s">
        <v>175</v>
      </c>
      <c r="B25" s="7" t="s">
        <v>118</v>
      </c>
      <c r="C25" s="159">
        <v>7</v>
      </c>
      <c r="D25" s="8" t="s">
        <v>357</v>
      </c>
      <c r="E25" s="136" t="s">
        <v>248</v>
      </c>
      <c r="F25" s="126" t="s">
        <v>232</v>
      </c>
      <c r="G25" s="7" t="s">
        <v>56</v>
      </c>
      <c r="H25" s="126" t="s">
        <v>222</v>
      </c>
      <c r="I25" s="126" t="s">
        <v>672</v>
      </c>
      <c r="J25" s="6" t="s">
        <v>166</v>
      </c>
      <c r="K25" s="132" t="s">
        <v>215</v>
      </c>
      <c r="L25" s="132" t="s">
        <v>216</v>
      </c>
      <c r="M25" s="132" t="s">
        <v>223</v>
      </c>
      <c r="N25" s="8" t="s">
        <v>224</v>
      </c>
      <c r="O25" s="132">
        <v>3</v>
      </c>
      <c r="P25" s="132" t="s">
        <v>84</v>
      </c>
      <c r="Q25" s="155" t="s">
        <v>21</v>
      </c>
      <c r="R25" s="150" t="s">
        <v>77</v>
      </c>
      <c r="S25" s="134" t="s">
        <v>237</v>
      </c>
      <c r="T25" s="134" t="s">
        <v>156</v>
      </c>
      <c r="U25" s="132" t="s">
        <v>200</v>
      </c>
      <c r="V25" s="120" t="s">
        <v>225</v>
      </c>
      <c r="W25" s="132" t="s">
        <v>158</v>
      </c>
      <c r="X25" s="152" t="s">
        <v>145</v>
      </c>
      <c r="Y25" s="107"/>
      <c r="Z25" s="111"/>
      <c r="AA25" s="108"/>
      <c r="AB25" s="2"/>
      <c r="AC25" s="2"/>
    </row>
    <row r="26" spans="1:37" ht="51" x14ac:dyDescent="0.3">
      <c r="A26" s="216"/>
      <c r="B26" s="7" t="s">
        <v>118</v>
      </c>
      <c r="C26" s="160">
        <v>8</v>
      </c>
      <c r="D26" s="8" t="s">
        <v>227</v>
      </c>
      <c r="E26" s="136" t="s">
        <v>249</v>
      </c>
      <c r="F26" s="126" t="s">
        <v>226</v>
      </c>
      <c r="G26" s="7" t="s">
        <v>55</v>
      </c>
      <c r="H26" s="124" t="s">
        <v>228</v>
      </c>
      <c r="I26" s="124" t="s">
        <v>673</v>
      </c>
      <c r="J26" s="6" t="s">
        <v>166</v>
      </c>
      <c r="K26" s="132" t="s">
        <v>215</v>
      </c>
      <c r="L26" s="132" t="s">
        <v>216</v>
      </c>
      <c r="M26" s="132" t="s">
        <v>217</v>
      </c>
      <c r="N26" s="8" t="s">
        <v>426</v>
      </c>
      <c r="O26" s="132">
        <v>5</v>
      </c>
      <c r="P26" s="132" t="s">
        <v>83</v>
      </c>
      <c r="Q26" s="155" t="s">
        <v>21</v>
      </c>
      <c r="R26" s="150" t="s">
        <v>77</v>
      </c>
      <c r="S26" s="134" t="s">
        <v>229</v>
      </c>
      <c r="T26" s="134" t="s">
        <v>156</v>
      </c>
      <c r="U26" s="132" t="s">
        <v>200</v>
      </c>
      <c r="V26" s="120" t="s">
        <v>230</v>
      </c>
      <c r="W26" s="132" t="s">
        <v>158</v>
      </c>
      <c r="X26" s="152" t="s">
        <v>145</v>
      </c>
      <c r="Y26" s="107"/>
      <c r="Z26" s="111"/>
      <c r="AA26" s="108"/>
      <c r="AB26" s="2"/>
      <c r="AC26" s="2"/>
    </row>
    <row r="27" spans="1:37" ht="51" x14ac:dyDescent="0.3">
      <c r="A27" s="216"/>
      <c r="B27" s="7" t="s">
        <v>118</v>
      </c>
      <c r="C27" s="160">
        <v>9</v>
      </c>
      <c r="D27" s="8" t="s">
        <v>231</v>
      </c>
      <c r="E27" s="136" t="s">
        <v>250</v>
      </c>
      <c r="F27" s="126" t="s">
        <v>233</v>
      </c>
      <c r="G27" s="7" t="s">
        <v>55</v>
      </c>
      <c r="H27" s="124" t="s">
        <v>234</v>
      </c>
      <c r="I27" s="124" t="s">
        <v>674</v>
      </c>
      <c r="J27" s="6" t="s">
        <v>166</v>
      </c>
      <c r="K27" s="132" t="s">
        <v>215</v>
      </c>
      <c r="L27" s="132" t="s">
        <v>216</v>
      </c>
      <c r="M27" s="132" t="s">
        <v>236</v>
      </c>
      <c r="N27" s="8" t="s">
        <v>427</v>
      </c>
      <c r="O27" s="132">
        <v>4</v>
      </c>
      <c r="P27" s="132" t="s">
        <v>84</v>
      </c>
      <c r="Q27" s="155" t="s">
        <v>21</v>
      </c>
      <c r="R27" s="150" t="s">
        <v>77</v>
      </c>
      <c r="S27" s="134" t="s">
        <v>238</v>
      </c>
      <c r="T27" s="134" t="s">
        <v>156</v>
      </c>
      <c r="U27" s="132" t="s">
        <v>200</v>
      </c>
      <c r="V27" s="120" t="s">
        <v>239</v>
      </c>
      <c r="W27" s="132" t="s">
        <v>158</v>
      </c>
      <c r="X27" s="152" t="s">
        <v>145</v>
      </c>
      <c r="Y27" s="107"/>
      <c r="Z27" s="111"/>
      <c r="AA27" s="108"/>
      <c r="AB27" s="2"/>
      <c r="AC27" s="2"/>
    </row>
    <row r="28" spans="1:37" ht="51" x14ac:dyDescent="0.3">
      <c r="A28" s="216"/>
      <c r="B28" s="7" t="s">
        <v>118</v>
      </c>
      <c r="C28" s="160">
        <v>10</v>
      </c>
      <c r="D28" s="8" t="s">
        <v>240</v>
      </c>
      <c r="E28" s="136" t="s">
        <v>251</v>
      </c>
      <c r="F28" s="126" t="s">
        <v>188</v>
      </c>
      <c r="G28" s="7" t="s">
        <v>55</v>
      </c>
      <c r="H28" s="124" t="s">
        <v>393</v>
      </c>
      <c r="I28" s="124" t="s">
        <v>673</v>
      </c>
      <c r="J28" s="6" t="s">
        <v>166</v>
      </c>
      <c r="K28" s="132" t="s">
        <v>215</v>
      </c>
      <c r="L28" s="132" t="s">
        <v>216</v>
      </c>
      <c r="M28" s="132" t="s">
        <v>236</v>
      </c>
      <c r="N28" s="8" t="s">
        <v>428</v>
      </c>
      <c r="O28" s="132">
        <v>4</v>
      </c>
      <c r="P28" s="132" t="s">
        <v>84</v>
      </c>
      <c r="Q28" s="155" t="s">
        <v>21</v>
      </c>
      <c r="R28" s="150" t="s">
        <v>77</v>
      </c>
      <c r="S28" s="134" t="s">
        <v>242</v>
      </c>
      <c r="T28" s="134" t="s">
        <v>156</v>
      </c>
      <c r="U28" s="132" t="s">
        <v>200</v>
      </c>
      <c r="V28" s="120" t="s">
        <v>243</v>
      </c>
      <c r="W28" s="132" t="s">
        <v>158</v>
      </c>
      <c r="X28" s="152" t="s">
        <v>145</v>
      </c>
      <c r="Y28" s="107"/>
      <c r="Z28" s="111"/>
      <c r="AA28" s="108"/>
      <c r="AB28" s="2"/>
      <c r="AC28" s="2"/>
    </row>
    <row r="29" spans="1:37" ht="25.65" customHeight="1" x14ac:dyDescent="0.3">
      <c r="A29" s="205" t="s">
        <v>176</v>
      </c>
      <c r="B29" s="7" t="s">
        <v>118</v>
      </c>
      <c r="C29" s="160">
        <v>11</v>
      </c>
      <c r="D29" s="8" t="s">
        <v>257</v>
      </c>
      <c r="E29" s="136" t="s">
        <v>252</v>
      </c>
      <c r="F29" s="126" t="s">
        <v>254</v>
      </c>
      <c r="G29" s="7" t="s">
        <v>55</v>
      </c>
      <c r="H29" s="124" t="s">
        <v>394</v>
      </c>
      <c r="I29" s="124" t="s">
        <v>664</v>
      </c>
      <c r="J29" s="6" t="s">
        <v>166</v>
      </c>
      <c r="K29" s="132" t="s">
        <v>192</v>
      </c>
      <c r="L29" s="132" t="s">
        <v>262</v>
      </c>
      <c r="M29" s="132" t="s">
        <v>255</v>
      </c>
      <c r="N29" s="8" t="s">
        <v>429</v>
      </c>
      <c r="O29" s="132">
        <v>5</v>
      </c>
      <c r="P29" s="132" t="s">
        <v>83</v>
      </c>
      <c r="Q29" s="155" t="s">
        <v>21</v>
      </c>
      <c r="R29" s="150" t="s">
        <v>77</v>
      </c>
      <c r="S29" s="134" t="s">
        <v>241</v>
      </c>
      <c r="T29" s="134" t="s">
        <v>156</v>
      </c>
      <c r="U29" s="132" t="s">
        <v>200</v>
      </c>
      <c r="V29" s="120" t="s">
        <v>256</v>
      </c>
      <c r="W29" s="132" t="s">
        <v>158</v>
      </c>
      <c r="X29" s="152" t="s">
        <v>145</v>
      </c>
      <c r="Y29" s="107"/>
      <c r="Z29" s="111"/>
      <c r="AA29" s="108"/>
      <c r="AB29" s="2"/>
      <c r="AC29" s="2"/>
    </row>
    <row r="30" spans="1:37" ht="51" x14ac:dyDescent="0.3">
      <c r="A30" s="216"/>
      <c r="B30" s="7" t="s">
        <v>118</v>
      </c>
      <c r="C30" s="160">
        <v>12</v>
      </c>
      <c r="D30" s="8" t="s">
        <v>258</v>
      </c>
      <c r="E30" s="136" t="s">
        <v>253</v>
      </c>
      <c r="F30" s="126" t="s">
        <v>259</v>
      </c>
      <c r="G30" s="7" t="s">
        <v>55</v>
      </c>
      <c r="H30" s="126" t="s">
        <v>395</v>
      </c>
      <c r="I30" s="126" t="s">
        <v>675</v>
      </c>
      <c r="J30" s="6" t="s">
        <v>166</v>
      </c>
      <c r="K30" s="132" t="s">
        <v>215</v>
      </c>
      <c r="L30" s="132" t="s">
        <v>262</v>
      </c>
      <c r="M30" s="132" t="s">
        <v>255</v>
      </c>
      <c r="N30" s="8" t="s">
        <v>190</v>
      </c>
      <c r="O30" s="132">
        <v>5</v>
      </c>
      <c r="P30" s="132" t="s">
        <v>83</v>
      </c>
      <c r="Q30" s="155" t="s">
        <v>21</v>
      </c>
      <c r="R30" s="150" t="s">
        <v>77</v>
      </c>
      <c r="S30" s="134" t="s">
        <v>191</v>
      </c>
      <c r="T30" s="134" t="s">
        <v>260</v>
      </c>
      <c r="U30" s="119" t="s">
        <v>192</v>
      </c>
      <c r="V30" s="120" t="s">
        <v>261</v>
      </c>
      <c r="W30" s="132" t="s">
        <v>158</v>
      </c>
      <c r="X30" s="152" t="s">
        <v>145</v>
      </c>
      <c r="Y30" s="107"/>
      <c r="Z30" s="111"/>
      <c r="AA30" s="108"/>
      <c r="AB30" s="2"/>
      <c r="AC30" s="2"/>
    </row>
    <row r="31" spans="1:37" ht="51" x14ac:dyDescent="0.3">
      <c r="A31" s="216"/>
      <c r="B31" s="205" t="s">
        <v>118</v>
      </c>
      <c r="C31" s="213">
        <v>13</v>
      </c>
      <c r="D31" s="217" t="s">
        <v>265</v>
      </c>
      <c r="E31" s="136" t="s">
        <v>269</v>
      </c>
      <c r="F31" s="126" t="s">
        <v>266</v>
      </c>
      <c r="G31" s="7" t="s">
        <v>55</v>
      </c>
      <c r="H31" s="126" t="s">
        <v>396</v>
      </c>
      <c r="I31" s="126" t="s">
        <v>677</v>
      </c>
      <c r="J31" s="6" t="s">
        <v>166</v>
      </c>
      <c r="K31" s="132" t="s">
        <v>215</v>
      </c>
      <c r="L31" s="132" t="s">
        <v>262</v>
      </c>
      <c r="M31" s="132" t="s">
        <v>255</v>
      </c>
      <c r="N31" s="8" t="s">
        <v>430</v>
      </c>
      <c r="O31" s="132">
        <v>5</v>
      </c>
      <c r="P31" s="132" t="s">
        <v>83</v>
      </c>
      <c r="Q31" s="155" t="s">
        <v>21</v>
      </c>
      <c r="R31" s="150" t="s">
        <v>77</v>
      </c>
      <c r="S31" s="134" t="s">
        <v>263</v>
      </c>
      <c r="T31" s="134" t="s">
        <v>260</v>
      </c>
      <c r="U31" s="132" t="s">
        <v>200</v>
      </c>
      <c r="V31" s="120" t="s">
        <v>264</v>
      </c>
      <c r="W31" s="132" t="s">
        <v>158</v>
      </c>
      <c r="X31" s="152" t="s">
        <v>145</v>
      </c>
      <c r="Y31" s="107"/>
      <c r="Z31" s="111"/>
      <c r="AA31" s="108"/>
      <c r="AB31" s="2"/>
      <c r="AC31" s="2"/>
    </row>
    <row r="32" spans="1:37" ht="51" x14ac:dyDescent="0.3">
      <c r="A32" s="212"/>
      <c r="B32" s="212"/>
      <c r="C32" s="214"/>
      <c r="D32" s="218"/>
      <c r="E32" s="136" t="s">
        <v>270</v>
      </c>
      <c r="F32" s="126" t="s">
        <v>369</v>
      </c>
      <c r="G32" s="132" t="s">
        <v>56</v>
      </c>
      <c r="H32" s="126" t="s">
        <v>397</v>
      </c>
      <c r="I32" s="126" t="s">
        <v>676</v>
      </c>
      <c r="J32" s="132" t="s">
        <v>166</v>
      </c>
      <c r="K32" s="132" t="s">
        <v>215</v>
      </c>
      <c r="L32" s="132" t="s">
        <v>267</v>
      </c>
      <c r="M32" s="132" t="s">
        <v>235</v>
      </c>
      <c r="N32" s="8" t="s">
        <v>431</v>
      </c>
      <c r="O32" s="132">
        <v>3</v>
      </c>
      <c r="P32" s="132" t="s">
        <v>85</v>
      </c>
      <c r="Q32" s="155" t="s">
        <v>21</v>
      </c>
      <c r="R32" s="150" t="s">
        <v>77</v>
      </c>
      <c r="S32" s="134" t="s">
        <v>263</v>
      </c>
      <c r="T32" s="134" t="s">
        <v>156</v>
      </c>
      <c r="U32" s="132" t="s">
        <v>200</v>
      </c>
      <c r="V32" s="120" t="s">
        <v>268</v>
      </c>
      <c r="W32" s="132" t="s">
        <v>158</v>
      </c>
      <c r="X32" s="152" t="s">
        <v>145</v>
      </c>
      <c r="Y32" s="107"/>
      <c r="Z32" s="111"/>
      <c r="AA32" s="108"/>
      <c r="AB32" s="2"/>
      <c r="AC32" s="2"/>
    </row>
    <row r="33" spans="1:29" ht="51" x14ac:dyDescent="0.3">
      <c r="A33" s="205" t="s">
        <v>177</v>
      </c>
      <c r="B33" s="205" t="s">
        <v>118</v>
      </c>
      <c r="C33" s="213">
        <v>14</v>
      </c>
      <c r="D33" s="217" t="s">
        <v>358</v>
      </c>
      <c r="E33" s="136" t="s">
        <v>271</v>
      </c>
      <c r="F33" s="126" t="s">
        <v>370</v>
      </c>
      <c r="G33" s="7" t="s">
        <v>55</v>
      </c>
      <c r="H33" s="126" t="s">
        <v>272</v>
      </c>
      <c r="I33" s="202" t="s">
        <v>678</v>
      </c>
      <c r="J33" s="6" t="s">
        <v>166</v>
      </c>
      <c r="K33" s="132" t="s">
        <v>215</v>
      </c>
      <c r="L33" s="132" t="s">
        <v>216</v>
      </c>
      <c r="M33" s="132" t="s">
        <v>169</v>
      </c>
      <c r="N33" s="8" t="s">
        <v>432</v>
      </c>
      <c r="O33" s="132">
        <v>3</v>
      </c>
      <c r="P33" s="132" t="s">
        <v>83</v>
      </c>
      <c r="Q33" s="158" t="s">
        <v>22</v>
      </c>
      <c r="R33" s="150" t="s">
        <v>77</v>
      </c>
      <c r="S33" s="134" t="s">
        <v>273</v>
      </c>
      <c r="T33" s="134" t="s">
        <v>156</v>
      </c>
      <c r="U33" s="132" t="s">
        <v>200</v>
      </c>
      <c r="V33" s="120" t="s">
        <v>274</v>
      </c>
      <c r="W33" s="132" t="s">
        <v>158</v>
      </c>
      <c r="X33" s="152" t="s">
        <v>145</v>
      </c>
      <c r="Y33" s="107"/>
      <c r="Z33" s="111"/>
      <c r="AA33" s="108"/>
      <c r="AB33" s="2"/>
      <c r="AC33" s="2"/>
    </row>
    <row r="34" spans="1:29" ht="51" x14ac:dyDescent="0.3">
      <c r="A34" s="206"/>
      <c r="B34" s="216"/>
      <c r="C34" s="215"/>
      <c r="D34" s="219"/>
      <c r="E34" s="136" t="s">
        <v>342</v>
      </c>
      <c r="F34" s="126" t="s">
        <v>371</v>
      </c>
      <c r="G34" s="132" t="s">
        <v>56</v>
      </c>
      <c r="H34" s="126" t="s">
        <v>398</v>
      </c>
      <c r="I34" s="203"/>
      <c r="J34" s="6" t="s">
        <v>166</v>
      </c>
      <c r="K34" s="132" t="s">
        <v>215</v>
      </c>
      <c r="L34" s="132" t="s">
        <v>262</v>
      </c>
      <c r="M34" s="132" t="s">
        <v>276</v>
      </c>
      <c r="N34" s="8" t="s">
        <v>433</v>
      </c>
      <c r="O34" s="132">
        <v>4</v>
      </c>
      <c r="P34" s="132" t="s">
        <v>83</v>
      </c>
      <c r="Q34" s="158" t="s">
        <v>22</v>
      </c>
      <c r="R34" s="150" t="s">
        <v>77</v>
      </c>
      <c r="S34" s="134" t="s">
        <v>273</v>
      </c>
      <c r="T34" s="134" t="s">
        <v>156</v>
      </c>
      <c r="U34" s="132" t="s">
        <v>200</v>
      </c>
      <c r="V34" s="120" t="s">
        <v>277</v>
      </c>
      <c r="W34" s="132" t="s">
        <v>158</v>
      </c>
      <c r="X34" s="152" t="s">
        <v>145</v>
      </c>
      <c r="Y34" s="107"/>
      <c r="Z34" s="111"/>
      <c r="AA34" s="108"/>
      <c r="AB34" s="2"/>
      <c r="AC34" s="2"/>
    </row>
    <row r="35" spans="1:29" ht="51" x14ac:dyDescent="0.3">
      <c r="A35" s="206"/>
      <c r="B35" s="212"/>
      <c r="C35" s="214"/>
      <c r="D35" s="218"/>
      <c r="E35" s="136" t="s">
        <v>343</v>
      </c>
      <c r="F35" s="126" t="s">
        <v>372</v>
      </c>
      <c r="G35" s="132" t="s">
        <v>55</v>
      </c>
      <c r="H35" s="126" t="s">
        <v>398</v>
      </c>
      <c r="I35" s="203"/>
      <c r="J35" s="6" t="s">
        <v>166</v>
      </c>
      <c r="K35" s="132" t="s">
        <v>215</v>
      </c>
      <c r="L35" s="132" t="s">
        <v>262</v>
      </c>
      <c r="M35" s="132" t="s">
        <v>278</v>
      </c>
      <c r="N35" s="8" t="s">
        <v>433</v>
      </c>
      <c r="O35" s="132">
        <v>4</v>
      </c>
      <c r="P35" s="132" t="s">
        <v>83</v>
      </c>
      <c r="Q35" s="158" t="s">
        <v>22</v>
      </c>
      <c r="R35" s="150" t="s">
        <v>77</v>
      </c>
      <c r="S35" s="134" t="s">
        <v>273</v>
      </c>
      <c r="T35" s="134" t="s">
        <v>156</v>
      </c>
      <c r="U35" s="132" t="s">
        <v>200</v>
      </c>
      <c r="V35" s="120" t="s">
        <v>279</v>
      </c>
      <c r="W35" s="132" t="s">
        <v>158</v>
      </c>
      <c r="X35" s="152" t="s">
        <v>145</v>
      </c>
      <c r="Y35" s="107"/>
      <c r="Z35" s="111"/>
      <c r="AA35" s="108"/>
      <c r="AB35" s="2"/>
      <c r="AC35" s="2"/>
    </row>
    <row r="36" spans="1:29" ht="51" x14ac:dyDescent="0.3">
      <c r="A36" s="206"/>
      <c r="B36" s="7" t="s">
        <v>118</v>
      </c>
      <c r="C36" s="160">
        <v>15</v>
      </c>
      <c r="D36" s="8" t="s">
        <v>275</v>
      </c>
      <c r="E36" s="136" t="s">
        <v>280</v>
      </c>
      <c r="F36" s="126" t="s">
        <v>373</v>
      </c>
      <c r="G36" s="7" t="s">
        <v>55</v>
      </c>
      <c r="H36" s="126" t="s">
        <v>399</v>
      </c>
      <c r="I36" s="204"/>
      <c r="J36" s="6" t="s">
        <v>166</v>
      </c>
      <c r="K36" s="132" t="s">
        <v>215</v>
      </c>
      <c r="L36" s="132" t="s">
        <v>216</v>
      </c>
      <c r="M36" s="132" t="s">
        <v>235</v>
      </c>
      <c r="N36" s="8" t="s">
        <v>434</v>
      </c>
      <c r="O36" s="132">
        <v>3</v>
      </c>
      <c r="P36" s="132" t="s">
        <v>83</v>
      </c>
      <c r="Q36" s="158" t="s">
        <v>22</v>
      </c>
      <c r="R36" s="150" t="s">
        <v>77</v>
      </c>
      <c r="S36" s="134" t="s">
        <v>287</v>
      </c>
      <c r="T36" s="134" t="s">
        <v>156</v>
      </c>
      <c r="U36" s="132" t="s">
        <v>200</v>
      </c>
      <c r="V36" s="120" t="s">
        <v>288</v>
      </c>
      <c r="W36" s="135" t="s">
        <v>158</v>
      </c>
      <c r="X36" s="152" t="s">
        <v>145</v>
      </c>
      <c r="Y36" s="107"/>
      <c r="Z36" s="111"/>
      <c r="AA36" s="108"/>
      <c r="AB36" s="2"/>
      <c r="AC36" s="2"/>
    </row>
    <row r="37" spans="1:29" ht="51" x14ac:dyDescent="0.3">
      <c r="A37" s="205" t="s">
        <v>178</v>
      </c>
      <c r="B37" s="7" t="s">
        <v>118</v>
      </c>
      <c r="C37" s="160">
        <v>16</v>
      </c>
      <c r="D37" s="8" t="s">
        <v>359</v>
      </c>
      <c r="E37" s="136" t="s">
        <v>281</v>
      </c>
      <c r="F37" s="126" t="s">
        <v>374</v>
      </c>
      <c r="G37" s="7" t="s">
        <v>55</v>
      </c>
      <c r="H37" s="126" t="s">
        <v>400</v>
      </c>
      <c r="I37" s="126" t="s">
        <v>686</v>
      </c>
      <c r="J37" s="6" t="s">
        <v>286</v>
      </c>
      <c r="K37" s="132" t="s">
        <v>215</v>
      </c>
      <c r="L37" s="132" t="s">
        <v>216</v>
      </c>
      <c r="M37" s="132" t="s">
        <v>235</v>
      </c>
      <c r="N37" s="8" t="s">
        <v>289</v>
      </c>
      <c r="O37" s="132">
        <v>4</v>
      </c>
      <c r="P37" s="132" t="s">
        <v>85</v>
      </c>
      <c r="Q37" s="156" t="s">
        <v>19</v>
      </c>
      <c r="R37" s="150" t="s">
        <v>77</v>
      </c>
      <c r="S37" s="134" t="s">
        <v>290</v>
      </c>
      <c r="T37" s="134" t="s">
        <v>156</v>
      </c>
      <c r="U37" s="132" t="s">
        <v>200</v>
      </c>
      <c r="V37" s="120" t="s">
        <v>291</v>
      </c>
      <c r="W37" s="132" t="s">
        <v>158</v>
      </c>
      <c r="X37" s="152" t="s">
        <v>145</v>
      </c>
      <c r="Y37" s="107"/>
      <c r="Z37" s="111"/>
      <c r="AA37" s="108"/>
      <c r="AB37" s="2"/>
      <c r="AC37" s="2"/>
    </row>
    <row r="38" spans="1:29" ht="30.6" x14ac:dyDescent="0.3">
      <c r="A38" s="206"/>
      <c r="B38" s="7" t="s">
        <v>118</v>
      </c>
      <c r="C38" s="160">
        <v>17</v>
      </c>
      <c r="D38" s="8" t="s">
        <v>360</v>
      </c>
      <c r="E38" s="136" t="s">
        <v>282</v>
      </c>
      <c r="F38" s="126" t="s">
        <v>375</v>
      </c>
      <c r="G38" s="7" t="s">
        <v>55</v>
      </c>
      <c r="H38" s="126" t="s">
        <v>401</v>
      </c>
      <c r="I38" s="126" t="s">
        <v>687</v>
      </c>
      <c r="J38" s="6" t="s">
        <v>286</v>
      </c>
      <c r="K38" s="132" t="s">
        <v>215</v>
      </c>
      <c r="L38" s="132" t="s">
        <v>216</v>
      </c>
      <c r="M38" s="132" t="s">
        <v>235</v>
      </c>
      <c r="N38" s="8" t="s">
        <v>435</v>
      </c>
      <c r="O38" s="132">
        <v>4</v>
      </c>
      <c r="P38" s="132" t="s">
        <v>84</v>
      </c>
      <c r="Q38" s="155" t="s">
        <v>21</v>
      </c>
      <c r="R38" s="150" t="s">
        <v>77</v>
      </c>
      <c r="S38" s="134" t="s">
        <v>290</v>
      </c>
      <c r="T38" s="134" t="s">
        <v>156</v>
      </c>
      <c r="U38" s="132" t="s">
        <v>200</v>
      </c>
      <c r="V38" s="120" t="s">
        <v>297</v>
      </c>
      <c r="W38" s="132" t="s">
        <v>158</v>
      </c>
      <c r="X38" s="152" t="s">
        <v>145</v>
      </c>
      <c r="Y38" s="107"/>
      <c r="Z38" s="111"/>
      <c r="AA38" s="108"/>
      <c r="AB38" s="2"/>
      <c r="AC38" s="2"/>
    </row>
    <row r="39" spans="1:29" ht="28.65" customHeight="1" x14ac:dyDescent="0.3">
      <c r="A39" s="206"/>
      <c r="B39" s="7" t="s">
        <v>118</v>
      </c>
      <c r="C39" s="160">
        <v>18</v>
      </c>
      <c r="D39" s="8" t="s">
        <v>361</v>
      </c>
      <c r="E39" s="136" t="s">
        <v>283</v>
      </c>
      <c r="F39" s="126" t="s">
        <v>376</v>
      </c>
      <c r="G39" s="7" t="s">
        <v>55</v>
      </c>
      <c r="H39" s="126" t="s">
        <v>402</v>
      </c>
      <c r="I39" s="126" t="s">
        <v>683</v>
      </c>
      <c r="J39" s="6" t="s">
        <v>286</v>
      </c>
      <c r="K39" s="132" t="s">
        <v>215</v>
      </c>
      <c r="L39" s="132" t="s">
        <v>216</v>
      </c>
      <c r="M39" s="132" t="s">
        <v>292</v>
      </c>
      <c r="N39" s="8" t="s">
        <v>436</v>
      </c>
      <c r="O39" s="132">
        <v>4</v>
      </c>
      <c r="P39" s="132" t="s">
        <v>84</v>
      </c>
      <c r="Q39" s="155" t="s">
        <v>21</v>
      </c>
      <c r="R39" s="150" t="s">
        <v>77</v>
      </c>
      <c r="S39" s="134" t="s">
        <v>290</v>
      </c>
      <c r="T39" s="134" t="s">
        <v>156</v>
      </c>
      <c r="U39" s="132" t="s">
        <v>200</v>
      </c>
      <c r="V39" s="120" t="s">
        <v>293</v>
      </c>
      <c r="W39" s="132" t="s">
        <v>158</v>
      </c>
      <c r="X39" s="152" t="s">
        <v>145</v>
      </c>
      <c r="Y39" s="107"/>
      <c r="Z39" s="111"/>
      <c r="AA39" s="108"/>
      <c r="AB39" s="2"/>
      <c r="AC39" s="2"/>
    </row>
    <row r="40" spans="1:29" ht="51" x14ac:dyDescent="0.3">
      <c r="A40" s="205" t="s">
        <v>179</v>
      </c>
      <c r="B40" s="7" t="s">
        <v>118</v>
      </c>
      <c r="C40" s="160">
        <v>19</v>
      </c>
      <c r="D40" s="143" t="s">
        <v>193</v>
      </c>
      <c r="E40" s="136" t="s">
        <v>284</v>
      </c>
      <c r="F40" s="145" t="s">
        <v>377</v>
      </c>
      <c r="G40" s="7" t="s">
        <v>55</v>
      </c>
      <c r="H40" s="143" t="s">
        <v>403</v>
      </c>
      <c r="I40" s="209" t="s">
        <v>688</v>
      </c>
      <c r="J40" s="6" t="s">
        <v>286</v>
      </c>
      <c r="K40" s="132" t="s">
        <v>215</v>
      </c>
      <c r="L40" s="132" t="s">
        <v>216</v>
      </c>
      <c r="M40" s="132" t="s">
        <v>235</v>
      </c>
      <c r="N40" s="8" t="s">
        <v>294</v>
      </c>
      <c r="O40" s="132">
        <v>4</v>
      </c>
      <c r="P40" s="132" t="s">
        <v>84</v>
      </c>
      <c r="Q40" s="155" t="s">
        <v>21</v>
      </c>
      <c r="R40" s="150" t="s">
        <v>48</v>
      </c>
      <c r="S40" s="134" t="s">
        <v>242</v>
      </c>
      <c r="T40" s="134" t="s">
        <v>156</v>
      </c>
      <c r="U40" s="132" t="s">
        <v>200</v>
      </c>
      <c r="V40" s="120" t="s">
        <v>295</v>
      </c>
      <c r="W40" s="132" t="s">
        <v>158</v>
      </c>
      <c r="X40" s="152" t="s">
        <v>145</v>
      </c>
      <c r="Y40" s="107"/>
      <c r="Z40" s="111"/>
      <c r="AA40" s="108"/>
      <c r="AB40" s="2"/>
      <c r="AC40" s="2"/>
    </row>
    <row r="41" spans="1:29" ht="30.6" x14ac:dyDescent="0.3">
      <c r="A41" s="206"/>
      <c r="B41" s="7" t="s">
        <v>118</v>
      </c>
      <c r="C41" s="160">
        <v>20</v>
      </c>
      <c r="D41" s="143" t="s">
        <v>194</v>
      </c>
      <c r="E41" s="136" t="s">
        <v>285</v>
      </c>
      <c r="F41" s="145" t="s">
        <v>378</v>
      </c>
      <c r="G41" s="7" t="s">
        <v>55</v>
      </c>
      <c r="H41" s="143" t="s">
        <v>404</v>
      </c>
      <c r="I41" s="210"/>
      <c r="J41" s="132" t="s">
        <v>296</v>
      </c>
      <c r="K41" s="132" t="s">
        <v>215</v>
      </c>
      <c r="L41" s="132" t="s">
        <v>216</v>
      </c>
      <c r="M41" s="132" t="s">
        <v>235</v>
      </c>
      <c r="N41" s="8" t="s">
        <v>437</v>
      </c>
      <c r="O41" s="132">
        <v>3</v>
      </c>
      <c r="P41" s="132" t="s">
        <v>84</v>
      </c>
      <c r="Q41" s="155" t="s">
        <v>21</v>
      </c>
      <c r="R41" s="150" t="s">
        <v>77</v>
      </c>
      <c r="S41" s="134" t="s">
        <v>241</v>
      </c>
      <c r="T41" s="134" t="s">
        <v>156</v>
      </c>
      <c r="U41" s="132" t="s">
        <v>200</v>
      </c>
      <c r="V41" s="120" t="s">
        <v>298</v>
      </c>
      <c r="W41" s="132" t="s">
        <v>158</v>
      </c>
      <c r="X41" s="152" t="s">
        <v>145</v>
      </c>
      <c r="Y41" s="107"/>
      <c r="Z41" s="111"/>
      <c r="AA41" s="108"/>
      <c r="AB41" s="2"/>
      <c r="AC41" s="2"/>
    </row>
    <row r="42" spans="1:29" ht="51" x14ac:dyDescent="0.3">
      <c r="A42" s="206"/>
      <c r="B42" s="7" t="s">
        <v>118</v>
      </c>
      <c r="C42" s="160">
        <v>21</v>
      </c>
      <c r="D42" s="143" t="s">
        <v>195</v>
      </c>
      <c r="E42" s="136" t="s">
        <v>305</v>
      </c>
      <c r="F42" s="145" t="s">
        <v>379</v>
      </c>
      <c r="G42" s="7" t="s">
        <v>56</v>
      </c>
      <c r="H42" s="143" t="s">
        <v>405</v>
      </c>
      <c r="I42" s="210"/>
      <c r="J42" s="6" t="s">
        <v>286</v>
      </c>
      <c r="K42" s="132" t="s">
        <v>215</v>
      </c>
      <c r="L42" s="132" t="s">
        <v>216</v>
      </c>
      <c r="M42" s="132" t="s">
        <v>276</v>
      </c>
      <c r="N42" s="8" t="s">
        <v>438</v>
      </c>
      <c r="O42" s="132">
        <v>3</v>
      </c>
      <c r="P42" s="132" t="s">
        <v>84</v>
      </c>
      <c r="Q42" s="155" t="s">
        <v>21</v>
      </c>
      <c r="R42" s="150" t="s">
        <v>77</v>
      </c>
      <c r="S42" s="134" t="s">
        <v>290</v>
      </c>
      <c r="T42" s="134" t="s">
        <v>156</v>
      </c>
      <c r="U42" s="132" t="s">
        <v>200</v>
      </c>
      <c r="V42" s="120" t="s">
        <v>293</v>
      </c>
      <c r="W42" s="132" t="s">
        <v>158</v>
      </c>
      <c r="X42" s="152" t="s">
        <v>145</v>
      </c>
      <c r="Y42" s="107"/>
      <c r="Z42" s="111"/>
      <c r="AA42" s="108"/>
      <c r="AB42" s="2"/>
      <c r="AC42" s="2"/>
    </row>
    <row r="43" spans="1:29" ht="51" x14ac:dyDescent="0.3">
      <c r="A43" s="207"/>
      <c r="B43" s="7" t="s">
        <v>118</v>
      </c>
      <c r="C43" s="160">
        <v>22</v>
      </c>
      <c r="D43" s="143" t="s">
        <v>299</v>
      </c>
      <c r="E43" s="136" t="s">
        <v>306</v>
      </c>
      <c r="F43" s="145" t="s">
        <v>380</v>
      </c>
      <c r="G43" s="7" t="s">
        <v>56</v>
      </c>
      <c r="H43" s="143" t="s">
        <v>406</v>
      </c>
      <c r="I43" s="210"/>
      <c r="J43" s="6" t="s">
        <v>166</v>
      </c>
      <c r="K43" s="132" t="s">
        <v>215</v>
      </c>
      <c r="L43" s="132" t="s">
        <v>216</v>
      </c>
      <c r="M43" s="132" t="s">
        <v>300</v>
      </c>
      <c r="N43" s="8" t="s">
        <v>439</v>
      </c>
      <c r="O43" s="132">
        <v>3</v>
      </c>
      <c r="P43" s="132" t="s">
        <v>83</v>
      </c>
      <c r="Q43" s="158" t="s">
        <v>22</v>
      </c>
      <c r="R43" s="150" t="s">
        <v>48</v>
      </c>
      <c r="S43" s="134" t="s">
        <v>301</v>
      </c>
      <c r="T43" s="134" t="s">
        <v>156</v>
      </c>
      <c r="U43" s="132" t="s">
        <v>200</v>
      </c>
      <c r="V43" s="120" t="s">
        <v>293</v>
      </c>
      <c r="W43" s="132" t="s">
        <v>158</v>
      </c>
      <c r="X43" s="152" t="s">
        <v>145</v>
      </c>
      <c r="Y43" s="107"/>
      <c r="Z43" s="111"/>
      <c r="AA43" s="108"/>
      <c r="AB43" s="2"/>
      <c r="AC43" s="2"/>
    </row>
    <row r="44" spans="1:29" ht="51" x14ac:dyDescent="0.3">
      <c r="A44" s="134" t="s">
        <v>180</v>
      </c>
      <c r="B44" s="7" t="s">
        <v>118</v>
      </c>
      <c r="C44" s="160">
        <v>23</v>
      </c>
      <c r="D44" s="144" t="s">
        <v>362</v>
      </c>
      <c r="E44" s="136" t="s">
        <v>321</v>
      </c>
      <c r="F44" s="145" t="s">
        <v>381</v>
      </c>
      <c r="G44" s="7" t="s">
        <v>55</v>
      </c>
      <c r="H44" s="143" t="s">
        <v>408</v>
      </c>
      <c r="I44" s="211"/>
      <c r="J44" s="6" t="s">
        <v>302</v>
      </c>
      <c r="K44" s="132" t="s">
        <v>215</v>
      </c>
      <c r="L44" s="132" t="s">
        <v>216</v>
      </c>
      <c r="M44" s="132" t="s">
        <v>235</v>
      </c>
      <c r="N44" s="8" t="s">
        <v>439</v>
      </c>
      <c r="O44" s="132">
        <v>4</v>
      </c>
      <c r="P44" s="132" t="s">
        <v>83</v>
      </c>
      <c r="Q44" s="158" t="s">
        <v>22</v>
      </c>
      <c r="R44" s="150" t="s">
        <v>77</v>
      </c>
      <c r="S44" s="134" t="s">
        <v>303</v>
      </c>
      <c r="T44" s="134" t="s">
        <v>156</v>
      </c>
      <c r="U44" s="132" t="s">
        <v>200</v>
      </c>
      <c r="V44" s="120" t="s">
        <v>293</v>
      </c>
      <c r="W44" s="132" t="s">
        <v>158</v>
      </c>
      <c r="X44" s="152" t="s">
        <v>145</v>
      </c>
      <c r="Y44" s="107"/>
      <c r="Z44" s="111"/>
      <c r="AA44" s="108"/>
    </row>
    <row r="45" spans="1:29" ht="51" x14ac:dyDescent="0.3">
      <c r="A45" s="205" t="s">
        <v>181</v>
      </c>
      <c r="B45" s="7" t="s">
        <v>118</v>
      </c>
      <c r="C45" s="160">
        <v>24</v>
      </c>
      <c r="D45" s="143" t="s">
        <v>304</v>
      </c>
      <c r="E45" s="136" t="s">
        <v>322</v>
      </c>
      <c r="F45" s="143" t="s">
        <v>417</v>
      </c>
      <c r="G45" s="7" t="s">
        <v>55</v>
      </c>
      <c r="H45" s="143" t="s">
        <v>407</v>
      </c>
      <c r="I45" s="209" t="s">
        <v>690</v>
      </c>
      <c r="J45" s="6" t="s">
        <v>166</v>
      </c>
      <c r="K45" s="132" t="s">
        <v>215</v>
      </c>
      <c r="L45" s="132" t="s">
        <v>216</v>
      </c>
      <c r="M45" s="132" t="s">
        <v>308</v>
      </c>
      <c r="N45" s="8" t="s">
        <v>440</v>
      </c>
      <c r="O45" s="132">
        <v>5</v>
      </c>
      <c r="P45" s="132" t="s">
        <v>84</v>
      </c>
      <c r="Q45" s="155" t="s">
        <v>21</v>
      </c>
      <c r="R45" s="150" t="s">
        <v>77</v>
      </c>
      <c r="S45" s="134" t="s">
        <v>307</v>
      </c>
      <c r="T45" s="134" t="s">
        <v>156</v>
      </c>
      <c r="U45" s="132" t="s">
        <v>200</v>
      </c>
      <c r="V45" s="120" t="s">
        <v>293</v>
      </c>
      <c r="W45" s="132" t="s">
        <v>158</v>
      </c>
      <c r="X45" s="152" t="s">
        <v>145</v>
      </c>
      <c r="Y45" s="107"/>
      <c r="Z45" s="111"/>
      <c r="AA45" s="108"/>
    </row>
    <row r="46" spans="1:29" ht="61.2" x14ac:dyDescent="0.3">
      <c r="A46" s="216"/>
      <c r="B46" s="7" t="s">
        <v>118</v>
      </c>
      <c r="C46" s="160">
        <v>25</v>
      </c>
      <c r="D46" s="143" t="s">
        <v>310</v>
      </c>
      <c r="E46" s="136" t="s">
        <v>323</v>
      </c>
      <c r="F46" s="143" t="s">
        <v>382</v>
      </c>
      <c r="G46" s="7" t="s">
        <v>55</v>
      </c>
      <c r="H46" s="143" t="s">
        <v>409</v>
      </c>
      <c r="I46" s="210"/>
      <c r="J46" s="6" t="s">
        <v>296</v>
      </c>
      <c r="K46" s="132" t="s">
        <v>215</v>
      </c>
      <c r="L46" s="132" t="s">
        <v>216</v>
      </c>
      <c r="M46" s="132" t="s">
        <v>235</v>
      </c>
      <c r="N46" s="8" t="s">
        <v>196</v>
      </c>
      <c r="O46" s="132">
        <v>4</v>
      </c>
      <c r="P46" s="132" t="s">
        <v>84</v>
      </c>
      <c r="Q46" s="155" t="s">
        <v>21</v>
      </c>
      <c r="R46" s="150" t="s">
        <v>77</v>
      </c>
      <c r="S46" s="134" t="s">
        <v>309</v>
      </c>
      <c r="T46" s="134" t="s">
        <v>156</v>
      </c>
      <c r="U46" s="132" t="s">
        <v>200</v>
      </c>
      <c r="V46" s="120" t="s">
        <v>293</v>
      </c>
      <c r="W46" s="132" t="s">
        <v>158</v>
      </c>
      <c r="X46" s="152" t="s">
        <v>145</v>
      </c>
      <c r="Y46" s="107"/>
      <c r="Z46" s="111"/>
      <c r="AA46" s="108"/>
    </row>
    <row r="47" spans="1:29" ht="51" x14ac:dyDescent="0.3">
      <c r="A47" s="216"/>
      <c r="B47" s="7" t="s">
        <v>118</v>
      </c>
      <c r="C47" s="160">
        <v>26</v>
      </c>
      <c r="D47" s="143" t="s">
        <v>311</v>
      </c>
      <c r="E47" s="136" t="s">
        <v>324</v>
      </c>
      <c r="F47" s="131" t="s">
        <v>634</v>
      </c>
      <c r="G47" s="7" t="s">
        <v>55</v>
      </c>
      <c r="H47" s="143" t="s">
        <v>635</v>
      </c>
      <c r="I47" s="210"/>
      <c r="J47" s="6" t="s">
        <v>166</v>
      </c>
      <c r="K47" s="132" t="s">
        <v>215</v>
      </c>
      <c r="L47" s="132" t="s">
        <v>216</v>
      </c>
      <c r="M47" s="132" t="s">
        <v>312</v>
      </c>
      <c r="N47" s="8" t="s">
        <v>441</v>
      </c>
      <c r="O47" s="132">
        <v>4</v>
      </c>
      <c r="P47" s="132" t="s">
        <v>84</v>
      </c>
      <c r="Q47" s="155" t="s">
        <v>21</v>
      </c>
      <c r="R47" s="150" t="s">
        <v>77</v>
      </c>
      <c r="S47" s="134" t="s">
        <v>309</v>
      </c>
      <c r="T47" s="134" t="s">
        <v>156</v>
      </c>
      <c r="U47" s="132" t="s">
        <v>200</v>
      </c>
      <c r="V47" s="120" t="s">
        <v>293</v>
      </c>
      <c r="W47" s="132" t="s">
        <v>158</v>
      </c>
      <c r="X47" s="152" t="s">
        <v>145</v>
      </c>
      <c r="Y47" s="107"/>
      <c r="Z47" s="111"/>
      <c r="AA47" s="108"/>
    </row>
    <row r="48" spans="1:29" ht="51" x14ac:dyDescent="0.3">
      <c r="A48" s="216"/>
      <c r="B48" s="7" t="s">
        <v>118</v>
      </c>
      <c r="C48" s="160">
        <v>27</v>
      </c>
      <c r="D48" s="143" t="s">
        <v>313</v>
      </c>
      <c r="E48" s="136" t="s">
        <v>325</v>
      </c>
      <c r="F48" s="131" t="s">
        <v>383</v>
      </c>
      <c r="G48" s="7" t="s">
        <v>55</v>
      </c>
      <c r="H48" s="143" t="s">
        <v>410</v>
      </c>
      <c r="I48" s="210"/>
      <c r="J48" s="6" t="s">
        <v>296</v>
      </c>
      <c r="K48" s="132" t="s">
        <v>215</v>
      </c>
      <c r="L48" s="132" t="s">
        <v>216</v>
      </c>
      <c r="M48" s="132" t="s">
        <v>168</v>
      </c>
      <c r="N48" s="8" t="s">
        <v>442</v>
      </c>
      <c r="O48" s="132">
        <v>5</v>
      </c>
      <c r="P48" s="132" t="s">
        <v>84</v>
      </c>
      <c r="Q48" s="155" t="s">
        <v>21</v>
      </c>
      <c r="R48" s="150" t="s">
        <v>77</v>
      </c>
      <c r="S48" s="134" t="s">
        <v>314</v>
      </c>
      <c r="T48" s="134" t="s">
        <v>156</v>
      </c>
      <c r="U48" s="132" t="s">
        <v>200</v>
      </c>
      <c r="V48" s="120" t="s">
        <v>293</v>
      </c>
      <c r="W48" s="132" t="s">
        <v>158</v>
      </c>
      <c r="X48" s="152" t="s">
        <v>145</v>
      </c>
      <c r="Y48" s="107"/>
      <c r="Z48" s="111"/>
      <c r="AA48" s="108"/>
    </row>
    <row r="49" spans="1:27" ht="51" x14ac:dyDescent="0.3">
      <c r="A49" s="205" t="s">
        <v>182</v>
      </c>
      <c r="B49" s="7" t="s">
        <v>118</v>
      </c>
      <c r="C49" s="160">
        <v>28</v>
      </c>
      <c r="D49" s="143" t="s">
        <v>315</v>
      </c>
      <c r="E49" s="136" t="s">
        <v>326</v>
      </c>
      <c r="F49" s="143" t="s">
        <v>317</v>
      </c>
      <c r="G49" s="7" t="s">
        <v>56</v>
      </c>
      <c r="H49" s="143" t="s">
        <v>318</v>
      </c>
      <c r="I49" s="211"/>
      <c r="J49" s="6" t="s">
        <v>166</v>
      </c>
      <c r="K49" s="132" t="s">
        <v>215</v>
      </c>
      <c r="L49" s="132" t="s">
        <v>216</v>
      </c>
      <c r="M49" s="132" t="s">
        <v>276</v>
      </c>
      <c r="N49" s="8" t="s">
        <v>446</v>
      </c>
      <c r="O49" s="132">
        <v>4</v>
      </c>
      <c r="P49" s="132" t="s">
        <v>83</v>
      </c>
      <c r="Q49" s="158" t="s">
        <v>22</v>
      </c>
      <c r="R49" s="150" t="s">
        <v>77</v>
      </c>
      <c r="S49" s="134" t="s">
        <v>197</v>
      </c>
      <c r="T49" s="134" t="s">
        <v>156</v>
      </c>
      <c r="U49" s="132" t="s">
        <v>200</v>
      </c>
      <c r="V49" s="120" t="s">
        <v>293</v>
      </c>
      <c r="W49" s="132" t="s">
        <v>158</v>
      </c>
      <c r="X49" s="152" t="s">
        <v>145</v>
      </c>
      <c r="Y49" s="107"/>
      <c r="Z49" s="111"/>
      <c r="AA49" s="108"/>
    </row>
    <row r="50" spans="1:27" ht="51" x14ac:dyDescent="0.3">
      <c r="A50" s="206"/>
      <c r="B50" s="7" t="s">
        <v>118</v>
      </c>
      <c r="C50" s="132">
        <v>29</v>
      </c>
      <c r="D50" s="143" t="s">
        <v>363</v>
      </c>
      <c r="E50" s="136" t="s">
        <v>344</v>
      </c>
      <c r="F50" s="143" t="s">
        <v>319</v>
      </c>
      <c r="G50" s="7" t="s">
        <v>55</v>
      </c>
      <c r="H50" s="143" t="s">
        <v>318</v>
      </c>
      <c r="I50" s="209"/>
      <c r="J50" s="132" t="s">
        <v>166</v>
      </c>
      <c r="K50" s="132" t="s">
        <v>215</v>
      </c>
      <c r="L50" s="132" t="s">
        <v>216</v>
      </c>
      <c r="M50" s="132" t="s">
        <v>320</v>
      </c>
      <c r="N50" s="8" t="s">
        <v>446</v>
      </c>
      <c r="O50" s="132">
        <v>4</v>
      </c>
      <c r="P50" s="132" t="s">
        <v>84</v>
      </c>
      <c r="Q50" s="155" t="s">
        <v>21</v>
      </c>
      <c r="R50" s="150" t="s">
        <v>77</v>
      </c>
      <c r="S50" s="134" t="s">
        <v>197</v>
      </c>
      <c r="T50" s="134" t="s">
        <v>156</v>
      </c>
      <c r="U50" s="132" t="s">
        <v>200</v>
      </c>
      <c r="V50" s="120" t="s">
        <v>293</v>
      </c>
      <c r="W50" s="132" t="s">
        <v>158</v>
      </c>
      <c r="X50" s="152" t="s">
        <v>145</v>
      </c>
      <c r="Y50" s="107"/>
      <c r="Z50" s="111"/>
      <c r="AA50" s="108"/>
    </row>
    <row r="51" spans="1:27" ht="51" x14ac:dyDescent="0.3">
      <c r="A51" s="206"/>
      <c r="B51" s="205" t="s">
        <v>118</v>
      </c>
      <c r="C51" s="205">
        <v>30</v>
      </c>
      <c r="D51" s="224" t="s">
        <v>316</v>
      </c>
      <c r="E51" s="209" t="s">
        <v>345</v>
      </c>
      <c r="F51" s="143" t="s">
        <v>327</v>
      </c>
      <c r="G51" s="7" t="s">
        <v>55</v>
      </c>
      <c r="H51" s="143" t="s">
        <v>411</v>
      </c>
      <c r="I51" s="210"/>
      <c r="J51" s="6" t="s">
        <v>296</v>
      </c>
      <c r="K51" s="132" t="s">
        <v>328</v>
      </c>
      <c r="L51" s="132" t="s">
        <v>216</v>
      </c>
      <c r="M51" s="132" t="s">
        <v>329</v>
      </c>
      <c r="N51" s="8" t="s">
        <v>443</v>
      </c>
      <c r="O51" s="132">
        <v>2</v>
      </c>
      <c r="P51" s="132" t="s">
        <v>84</v>
      </c>
      <c r="Q51" s="158" t="s">
        <v>22</v>
      </c>
      <c r="R51" s="150" t="s">
        <v>77</v>
      </c>
      <c r="S51" s="134" t="s">
        <v>330</v>
      </c>
      <c r="T51" s="134" t="s">
        <v>156</v>
      </c>
      <c r="U51" s="132" t="s">
        <v>200</v>
      </c>
      <c r="V51" s="120" t="s">
        <v>293</v>
      </c>
      <c r="W51" s="132" t="s">
        <v>158</v>
      </c>
      <c r="X51" s="152" t="s">
        <v>145</v>
      </c>
      <c r="Y51" s="107"/>
      <c r="Z51" s="111"/>
      <c r="AA51" s="108"/>
    </row>
    <row r="52" spans="1:27" ht="51" x14ac:dyDescent="0.3">
      <c r="A52" s="212"/>
      <c r="B52" s="212"/>
      <c r="C52" s="214"/>
      <c r="D52" s="218"/>
      <c r="E52" s="212"/>
      <c r="F52" s="143" t="s">
        <v>384</v>
      </c>
      <c r="G52" s="132" t="s">
        <v>56</v>
      </c>
      <c r="H52" s="143" t="s">
        <v>412</v>
      </c>
      <c r="I52" s="211"/>
      <c r="J52" s="6" t="s">
        <v>166</v>
      </c>
      <c r="K52" s="132" t="s">
        <v>215</v>
      </c>
      <c r="L52" s="132" t="s">
        <v>216</v>
      </c>
      <c r="M52" s="132" t="s">
        <v>276</v>
      </c>
      <c r="N52" s="8" t="s">
        <v>444</v>
      </c>
      <c r="O52" s="132">
        <v>2</v>
      </c>
      <c r="P52" s="132" t="s">
        <v>84</v>
      </c>
      <c r="Q52" s="158" t="s">
        <v>22</v>
      </c>
      <c r="R52" s="150" t="s">
        <v>77</v>
      </c>
      <c r="S52" s="134" t="s">
        <v>331</v>
      </c>
      <c r="T52" s="134" t="s">
        <v>156</v>
      </c>
      <c r="U52" s="132" t="s">
        <v>200</v>
      </c>
      <c r="V52" s="120" t="s">
        <v>293</v>
      </c>
      <c r="W52" s="132" t="s">
        <v>158</v>
      </c>
      <c r="X52" s="152" t="s">
        <v>145</v>
      </c>
      <c r="Y52" s="107"/>
      <c r="Z52" s="111"/>
      <c r="AA52" s="108"/>
    </row>
    <row r="53" spans="1:27" ht="61.2" x14ac:dyDescent="0.3">
      <c r="A53" s="205" t="s">
        <v>332</v>
      </c>
      <c r="B53" s="7" t="s">
        <v>118</v>
      </c>
      <c r="C53" s="132">
        <v>31</v>
      </c>
      <c r="D53" s="143" t="s">
        <v>333</v>
      </c>
      <c r="E53" s="136" t="s">
        <v>346</v>
      </c>
      <c r="F53" s="143" t="s">
        <v>385</v>
      </c>
      <c r="G53" s="7" t="s">
        <v>55</v>
      </c>
      <c r="H53" s="143" t="s">
        <v>413</v>
      </c>
      <c r="I53" s="209" t="s">
        <v>689</v>
      </c>
      <c r="J53" s="6" t="s">
        <v>166</v>
      </c>
      <c r="K53" s="132" t="s">
        <v>215</v>
      </c>
      <c r="L53" s="132" t="s">
        <v>216</v>
      </c>
      <c r="M53" s="132" t="s">
        <v>334</v>
      </c>
      <c r="N53" s="8" t="s">
        <v>335</v>
      </c>
      <c r="O53" s="132">
        <v>6</v>
      </c>
      <c r="P53" s="132" t="s">
        <v>83</v>
      </c>
      <c r="Q53" s="156" t="s">
        <v>19</v>
      </c>
      <c r="R53" s="150" t="s">
        <v>77</v>
      </c>
      <c r="S53" s="134" t="s">
        <v>336</v>
      </c>
      <c r="T53" s="134" t="s">
        <v>156</v>
      </c>
      <c r="U53" s="132" t="s">
        <v>200</v>
      </c>
      <c r="V53" s="120" t="s">
        <v>293</v>
      </c>
      <c r="W53" s="132" t="s">
        <v>158</v>
      </c>
      <c r="X53" s="152" t="s">
        <v>145</v>
      </c>
      <c r="Y53" s="107"/>
      <c r="Z53" s="111"/>
      <c r="AA53" s="108"/>
    </row>
    <row r="54" spans="1:27" ht="91.8" x14ac:dyDescent="0.3">
      <c r="A54" s="206"/>
      <c r="B54" s="7" t="s">
        <v>118</v>
      </c>
      <c r="C54" s="132">
        <v>32</v>
      </c>
      <c r="D54" s="143" t="s">
        <v>337</v>
      </c>
      <c r="E54" s="136" t="s">
        <v>347</v>
      </c>
      <c r="F54" s="143" t="s">
        <v>386</v>
      </c>
      <c r="G54" s="7" t="s">
        <v>55</v>
      </c>
      <c r="H54" s="143" t="s">
        <v>414</v>
      </c>
      <c r="I54" s="210"/>
      <c r="J54" s="6" t="s">
        <v>166</v>
      </c>
      <c r="K54" s="132" t="s">
        <v>340</v>
      </c>
      <c r="L54" s="132" t="s">
        <v>216</v>
      </c>
      <c r="M54" s="132" t="s">
        <v>312</v>
      </c>
      <c r="N54" s="8" t="s">
        <v>335</v>
      </c>
      <c r="O54" s="132">
        <v>5</v>
      </c>
      <c r="P54" s="132" t="s">
        <v>84</v>
      </c>
      <c r="Q54" s="155" t="s">
        <v>21</v>
      </c>
      <c r="R54" s="150" t="s">
        <v>77</v>
      </c>
      <c r="S54" s="134" t="s">
        <v>338</v>
      </c>
      <c r="T54" s="134" t="s">
        <v>156</v>
      </c>
      <c r="U54" s="132" t="s">
        <v>200</v>
      </c>
      <c r="V54" s="120" t="s">
        <v>293</v>
      </c>
      <c r="W54" s="132" t="s">
        <v>158</v>
      </c>
      <c r="X54" s="152" t="s">
        <v>145</v>
      </c>
      <c r="Y54" s="107"/>
      <c r="Z54" s="111"/>
      <c r="AA54" s="108"/>
    </row>
    <row r="55" spans="1:27" ht="51" x14ac:dyDescent="0.3">
      <c r="A55" s="207"/>
      <c r="B55" s="7" t="s">
        <v>118</v>
      </c>
      <c r="C55" s="132">
        <v>33</v>
      </c>
      <c r="D55" s="143" t="s">
        <v>339</v>
      </c>
      <c r="E55" s="136" t="s">
        <v>348</v>
      </c>
      <c r="F55" s="131" t="s">
        <v>387</v>
      </c>
      <c r="G55" s="7" t="s">
        <v>55</v>
      </c>
      <c r="H55" s="143" t="s">
        <v>415</v>
      </c>
      <c r="I55" s="211"/>
      <c r="J55" s="6" t="s">
        <v>166</v>
      </c>
      <c r="K55" s="132" t="s">
        <v>340</v>
      </c>
      <c r="L55" s="132" t="s">
        <v>216</v>
      </c>
      <c r="M55" s="132" t="s">
        <v>341</v>
      </c>
      <c r="N55" s="8" t="s">
        <v>445</v>
      </c>
      <c r="O55" s="132">
        <v>4</v>
      </c>
      <c r="P55" s="132" t="s">
        <v>84</v>
      </c>
      <c r="Q55" s="155" t="s">
        <v>21</v>
      </c>
      <c r="R55" s="150" t="s">
        <v>77</v>
      </c>
      <c r="S55" s="137"/>
      <c r="T55" s="134" t="s">
        <v>156</v>
      </c>
      <c r="U55" s="132" t="s">
        <v>200</v>
      </c>
      <c r="V55" s="120" t="s">
        <v>293</v>
      </c>
      <c r="W55" s="132" t="s">
        <v>158</v>
      </c>
      <c r="X55" s="152" t="s">
        <v>145</v>
      </c>
      <c r="Y55" s="107"/>
      <c r="Z55" s="111"/>
      <c r="AA55" s="108"/>
    </row>
    <row r="56" spans="1:27" ht="51" customHeight="1" x14ac:dyDescent="0.3">
      <c r="A56" s="205" t="s">
        <v>183</v>
      </c>
      <c r="B56" s="7" t="s">
        <v>118</v>
      </c>
      <c r="C56" s="132">
        <v>34</v>
      </c>
      <c r="D56" s="143" t="s">
        <v>364</v>
      </c>
      <c r="E56" s="136" t="s">
        <v>349</v>
      </c>
      <c r="F56" s="143" t="s">
        <v>447</v>
      </c>
      <c r="G56" s="7" t="s">
        <v>56</v>
      </c>
      <c r="H56" s="143" t="s">
        <v>448</v>
      </c>
      <c r="I56" s="209" t="s">
        <v>685</v>
      </c>
      <c r="J56" s="6" t="s">
        <v>166</v>
      </c>
      <c r="K56" s="132" t="s">
        <v>416</v>
      </c>
      <c r="L56" s="132" t="s">
        <v>216</v>
      </c>
      <c r="M56" s="132" t="s">
        <v>235</v>
      </c>
      <c r="N56" s="8" t="s">
        <v>449</v>
      </c>
      <c r="O56" s="132">
        <v>3</v>
      </c>
      <c r="P56" s="132" t="s">
        <v>83</v>
      </c>
      <c r="Q56" s="158" t="s">
        <v>22</v>
      </c>
      <c r="R56" s="150" t="s">
        <v>48</v>
      </c>
      <c r="S56" s="132" t="s">
        <v>450</v>
      </c>
      <c r="T56" s="137" t="s">
        <v>156</v>
      </c>
      <c r="U56" s="132" t="s">
        <v>458</v>
      </c>
      <c r="V56" s="120" t="s">
        <v>457</v>
      </c>
      <c r="W56" s="132" t="s">
        <v>464</v>
      </c>
      <c r="X56" s="152" t="s">
        <v>459</v>
      </c>
      <c r="Y56" s="107"/>
      <c r="Z56" s="111"/>
      <c r="AA56" s="108"/>
    </row>
    <row r="57" spans="1:27" ht="45.6" customHeight="1" x14ac:dyDescent="0.3">
      <c r="A57" s="206"/>
      <c r="B57" s="7" t="s">
        <v>118</v>
      </c>
      <c r="C57" s="132">
        <v>35</v>
      </c>
      <c r="D57" s="143" t="s">
        <v>460</v>
      </c>
      <c r="E57" s="136" t="s">
        <v>350</v>
      </c>
      <c r="F57" s="131" t="s">
        <v>461</v>
      </c>
      <c r="G57" s="7" t="s">
        <v>55</v>
      </c>
      <c r="H57" s="143" t="s">
        <v>420</v>
      </c>
      <c r="I57" s="210"/>
      <c r="J57" s="6" t="s">
        <v>166</v>
      </c>
      <c r="K57" s="132" t="s">
        <v>416</v>
      </c>
      <c r="L57" s="132" t="s">
        <v>216</v>
      </c>
      <c r="M57" s="132" t="s">
        <v>235</v>
      </c>
      <c r="N57" s="132" t="s">
        <v>462</v>
      </c>
      <c r="O57" s="132">
        <v>3</v>
      </c>
      <c r="P57" s="132" t="s">
        <v>83</v>
      </c>
      <c r="Q57" s="158" t="s">
        <v>22</v>
      </c>
      <c r="R57" s="150" t="s">
        <v>48</v>
      </c>
      <c r="S57" s="132" t="s">
        <v>450</v>
      </c>
      <c r="T57" s="137" t="s">
        <v>156</v>
      </c>
      <c r="U57" s="132" t="s">
        <v>458</v>
      </c>
      <c r="V57" s="120" t="s">
        <v>463</v>
      </c>
      <c r="W57" s="132" t="s">
        <v>464</v>
      </c>
      <c r="X57" s="152" t="s">
        <v>459</v>
      </c>
      <c r="Y57" s="107"/>
      <c r="Z57" s="111"/>
      <c r="AA57" s="108"/>
    </row>
    <row r="58" spans="1:27" ht="45.6" customHeight="1" x14ac:dyDescent="0.3">
      <c r="A58" s="206"/>
      <c r="B58" s="132" t="s">
        <v>118</v>
      </c>
      <c r="C58" s="132"/>
      <c r="D58" s="143" t="s">
        <v>626</v>
      </c>
      <c r="E58" s="154"/>
      <c r="F58" s="131" t="s">
        <v>627</v>
      </c>
      <c r="G58" s="132" t="s">
        <v>56</v>
      </c>
      <c r="H58" s="143" t="s">
        <v>628</v>
      </c>
      <c r="I58" s="210"/>
      <c r="J58" s="6" t="s">
        <v>166</v>
      </c>
      <c r="K58" s="132" t="s">
        <v>416</v>
      </c>
      <c r="L58" s="132" t="s">
        <v>154</v>
      </c>
      <c r="M58" s="132" t="s">
        <v>629</v>
      </c>
      <c r="N58" s="132" t="s">
        <v>630</v>
      </c>
      <c r="O58" s="132">
        <v>3</v>
      </c>
      <c r="P58" s="132" t="s">
        <v>83</v>
      </c>
      <c r="Q58" s="158" t="s">
        <v>22</v>
      </c>
      <c r="R58" s="150" t="s">
        <v>48</v>
      </c>
      <c r="S58" s="153" t="s">
        <v>631</v>
      </c>
      <c r="T58" s="153" t="s">
        <v>156</v>
      </c>
      <c r="U58" s="132" t="s">
        <v>632</v>
      </c>
      <c r="V58" s="120" t="s">
        <v>633</v>
      </c>
      <c r="W58" s="132"/>
      <c r="X58" s="153" t="s">
        <v>77</v>
      </c>
      <c r="Y58" s="107"/>
      <c r="Z58" s="111"/>
      <c r="AA58" s="108"/>
    </row>
    <row r="59" spans="1:27" ht="51" x14ac:dyDescent="0.3">
      <c r="A59" s="207"/>
      <c r="B59" s="7" t="s">
        <v>118</v>
      </c>
      <c r="C59" s="132">
        <v>36</v>
      </c>
      <c r="D59" s="143" t="s">
        <v>365</v>
      </c>
      <c r="E59" s="136" t="s">
        <v>351</v>
      </c>
      <c r="F59" s="143" t="s">
        <v>619</v>
      </c>
      <c r="G59" s="132" t="s">
        <v>55</v>
      </c>
      <c r="H59" s="143" t="s">
        <v>465</v>
      </c>
      <c r="I59" s="211"/>
      <c r="J59" s="6" t="s">
        <v>166</v>
      </c>
      <c r="K59" s="132" t="s">
        <v>416</v>
      </c>
      <c r="L59" s="132" t="s">
        <v>216</v>
      </c>
      <c r="M59" s="132" t="s">
        <v>235</v>
      </c>
      <c r="N59" s="132" t="s">
        <v>466</v>
      </c>
      <c r="O59" s="132">
        <v>3</v>
      </c>
      <c r="P59" s="132" t="s">
        <v>84</v>
      </c>
      <c r="Q59" s="155" t="s">
        <v>21</v>
      </c>
      <c r="R59" s="150" t="s">
        <v>48</v>
      </c>
      <c r="S59" s="137" t="s">
        <v>467</v>
      </c>
      <c r="T59" s="137" t="s">
        <v>156</v>
      </c>
      <c r="U59" s="132" t="s">
        <v>468</v>
      </c>
      <c r="V59" s="120" t="s">
        <v>469</v>
      </c>
      <c r="W59" s="132" t="s">
        <v>451</v>
      </c>
      <c r="X59" s="152" t="s">
        <v>145</v>
      </c>
      <c r="Y59" s="107"/>
      <c r="Z59" s="111"/>
      <c r="AA59" s="108"/>
    </row>
    <row r="60" spans="1:27" ht="51" x14ac:dyDescent="0.3">
      <c r="A60" s="205" t="s">
        <v>470</v>
      </c>
      <c r="B60" s="7" t="s">
        <v>24</v>
      </c>
      <c r="C60" s="132">
        <v>37</v>
      </c>
      <c r="D60" s="132" t="s">
        <v>471</v>
      </c>
      <c r="E60" s="138" t="s">
        <v>472</v>
      </c>
      <c r="F60" s="132" t="s">
        <v>473</v>
      </c>
      <c r="G60" s="132" t="s">
        <v>56</v>
      </c>
      <c r="H60" s="143" t="s">
        <v>474</v>
      </c>
      <c r="I60" s="143" t="s">
        <v>684</v>
      </c>
      <c r="J60" s="6" t="s">
        <v>166</v>
      </c>
      <c r="K60" s="132" t="s">
        <v>475</v>
      </c>
      <c r="L60" s="132" t="s">
        <v>216</v>
      </c>
      <c r="M60" s="132" t="s">
        <v>476</v>
      </c>
      <c r="N60" s="132" t="s">
        <v>477</v>
      </c>
      <c r="O60" s="132">
        <v>5</v>
      </c>
      <c r="P60" s="132" t="s">
        <v>85</v>
      </c>
      <c r="Q60" s="156" t="s">
        <v>19</v>
      </c>
      <c r="R60" s="150" t="s">
        <v>77</v>
      </c>
      <c r="S60" s="151" t="s">
        <v>479</v>
      </c>
      <c r="T60" s="137" t="s">
        <v>156</v>
      </c>
      <c r="U60" s="132" t="s">
        <v>200</v>
      </c>
      <c r="V60" s="120" t="s">
        <v>478</v>
      </c>
      <c r="W60" s="132" t="s">
        <v>464</v>
      </c>
      <c r="X60" s="152" t="s">
        <v>145</v>
      </c>
      <c r="Y60" s="107"/>
      <c r="Z60" s="111"/>
      <c r="AA60" s="108"/>
    </row>
    <row r="61" spans="1:27" x14ac:dyDescent="0.3">
      <c r="A61" s="212"/>
      <c r="B61" s="7"/>
      <c r="C61" s="132"/>
      <c r="D61" s="3"/>
      <c r="E61" s="138"/>
      <c r="F61" s="3"/>
      <c r="G61" s="7"/>
      <c r="H61" s="143"/>
      <c r="I61" s="143"/>
      <c r="J61" s="6"/>
      <c r="K61" s="132"/>
      <c r="L61" s="132"/>
      <c r="M61" s="3"/>
      <c r="N61" s="132"/>
      <c r="O61" s="132"/>
      <c r="P61" s="132"/>
      <c r="Q61" s="7"/>
      <c r="R61" s="4"/>
      <c r="S61" s="3"/>
      <c r="T61" s="137"/>
      <c r="U61" s="132"/>
      <c r="V61" s="120"/>
      <c r="W61" s="132"/>
      <c r="X61" s="152"/>
      <c r="Y61" s="107"/>
      <c r="Z61" s="111"/>
      <c r="AA61" s="108"/>
    </row>
    <row r="62" spans="1:27" ht="51" x14ac:dyDescent="0.3">
      <c r="A62" s="205" t="s">
        <v>184</v>
      </c>
      <c r="B62" s="7" t="s">
        <v>118</v>
      </c>
      <c r="C62" s="132">
        <v>38</v>
      </c>
      <c r="D62" s="132" t="s">
        <v>480</v>
      </c>
      <c r="E62" s="138" t="s">
        <v>481</v>
      </c>
      <c r="F62" s="132" t="s">
        <v>482</v>
      </c>
      <c r="G62" s="7" t="s">
        <v>55</v>
      </c>
      <c r="H62" s="143" t="s">
        <v>483</v>
      </c>
      <c r="I62" s="143" t="s">
        <v>683</v>
      </c>
      <c r="J62" s="6" t="s">
        <v>166</v>
      </c>
      <c r="K62" s="132" t="s">
        <v>475</v>
      </c>
      <c r="L62" s="132" t="s">
        <v>216</v>
      </c>
      <c r="M62" s="132" t="s">
        <v>235</v>
      </c>
      <c r="N62" s="132" t="s">
        <v>484</v>
      </c>
      <c r="O62" s="132">
        <v>2</v>
      </c>
      <c r="P62" s="132" t="s">
        <v>84</v>
      </c>
      <c r="Q62" s="158" t="s">
        <v>22</v>
      </c>
      <c r="R62" s="4" t="s">
        <v>77</v>
      </c>
      <c r="S62" s="132" t="s">
        <v>485</v>
      </c>
      <c r="T62" s="137" t="s">
        <v>486</v>
      </c>
      <c r="U62" s="132" t="s">
        <v>487</v>
      </c>
      <c r="V62" s="120" t="s">
        <v>488</v>
      </c>
      <c r="W62" s="132" t="s">
        <v>452</v>
      </c>
      <c r="X62" s="152" t="s">
        <v>145</v>
      </c>
      <c r="Y62" s="107"/>
      <c r="Z62" s="111"/>
      <c r="AA62" s="108"/>
    </row>
    <row r="63" spans="1:27" x14ac:dyDescent="0.3">
      <c r="A63" s="212"/>
      <c r="B63" s="7"/>
      <c r="C63" s="132"/>
      <c r="D63" s="3"/>
      <c r="E63" s="148"/>
      <c r="F63" s="3"/>
      <c r="G63" s="7"/>
      <c r="H63" s="143"/>
      <c r="I63" s="143"/>
      <c r="J63" s="6"/>
      <c r="K63" s="3"/>
      <c r="L63" s="132"/>
      <c r="M63" s="3"/>
      <c r="N63" s="132"/>
      <c r="O63" s="132"/>
      <c r="P63" s="132"/>
      <c r="Q63" s="7"/>
      <c r="R63" s="4"/>
      <c r="S63" s="3"/>
      <c r="T63" s="3"/>
      <c r="U63" s="7"/>
      <c r="V63" s="120"/>
      <c r="W63" s="132"/>
      <c r="X63" s="152"/>
      <c r="Y63" s="107"/>
      <c r="Z63" s="111"/>
      <c r="AA63" s="108"/>
    </row>
    <row r="64" spans="1:27" ht="50.1" customHeight="1" x14ac:dyDescent="0.3">
      <c r="A64" s="205" t="s">
        <v>185</v>
      </c>
      <c r="B64" s="7" t="s">
        <v>118</v>
      </c>
      <c r="C64" s="132">
        <v>39</v>
      </c>
      <c r="D64" s="132" t="s">
        <v>489</v>
      </c>
      <c r="E64" s="148" t="s">
        <v>494</v>
      </c>
      <c r="F64" s="132" t="s">
        <v>500</v>
      </c>
      <c r="G64" s="7" t="s">
        <v>56</v>
      </c>
      <c r="H64" s="130" t="s">
        <v>501</v>
      </c>
      <c r="I64" s="209" t="s">
        <v>682</v>
      </c>
      <c r="J64" s="6" t="s">
        <v>166</v>
      </c>
      <c r="K64" s="132" t="s">
        <v>502</v>
      </c>
      <c r="L64" s="132" t="s">
        <v>216</v>
      </c>
      <c r="M64" s="132" t="s">
        <v>503</v>
      </c>
      <c r="N64" s="132" t="s">
        <v>504</v>
      </c>
      <c r="O64" s="132">
        <v>3</v>
      </c>
      <c r="P64" s="132" t="s">
        <v>85</v>
      </c>
      <c r="Q64" s="156" t="s">
        <v>21</v>
      </c>
      <c r="R64" s="4" t="s">
        <v>77</v>
      </c>
      <c r="S64" s="132" t="s">
        <v>505</v>
      </c>
      <c r="T64" s="132" t="s">
        <v>506</v>
      </c>
      <c r="U64" s="132" t="s">
        <v>502</v>
      </c>
      <c r="V64" s="120" t="s">
        <v>507</v>
      </c>
      <c r="W64" s="132" t="s">
        <v>453</v>
      </c>
      <c r="X64" s="152" t="s">
        <v>145</v>
      </c>
      <c r="Y64" s="107"/>
      <c r="Z64" s="111"/>
      <c r="AA64" s="108"/>
    </row>
    <row r="65" spans="1:27" ht="51" x14ac:dyDescent="0.3">
      <c r="A65" s="216"/>
      <c r="B65" s="7" t="s">
        <v>118</v>
      </c>
      <c r="C65" s="132">
        <v>40</v>
      </c>
      <c r="D65" s="132" t="s">
        <v>490</v>
      </c>
      <c r="E65" s="148" t="s">
        <v>495</v>
      </c>
      <c r="F65" s="132" t="s">
        <v>499</v>
      </c>
      <c r="G65" s="7" t="s">
        <v>56</v>
      </c>
      <c r="H65" s="132" t="s">
        <v>508</v>
      </c>
      <c r="I65" s="210"/>
      <c r="J65" s="6" t="s">
        <v>166</v>
      </c>
      <c r="K65" s="132" t="s">
        <v>502</v>
      </c>
      <c r="L65" s="132" t="s">
        <v>216</v>
      </c>
      <c r="M65" s="132" t="s">
        <v>509</v>
      </c>
      <c r="N65" s="132" t="s">
        <v>510</v>
      </c>
      <c r="O65" s="132">
        <v>5</v>
      </c>
      <c r="P65" s="132" t="s">
        <v>84</v>
      </c>
      <c r="Q65" s="155" t="s">
        <v>21</v>
      </c>
      <c r="R65" s="4" t="s">
        <v>77</v>
      </c>
      <c r="S65" s="132" t="s">
        <v>511</v>
      </c>
      <c r="T65" s="132" t="s">
        <v>512</v>
      </c>
      <c r="U65" s="132" t="s">
        <v>502</v>
      </c>
      <c r="V65" s="120" t="s">
        <v>507</v>
      </c>
      <c r="W65" s="132" t="s">
        <v>454</v>
      </c>
      <c r="X65" s="152" t="s">
        <v>145</v>
      </c>
      <c r="Y65" s="107"/>
      <c r="Z65" s="111"/>
      <c r="AA65" s="108"/>
    </row>
    <row r="66" spans="1:27" ht="56.1" customHeight="1" x14ac:dyDescent="0.3">
      <c r="A66" s="216"/>
      <c r="B66" s="7" t="s">
        <v>118</v>
      </c>
      <c r="C66" s="132">
        <v>41</v>
      </c>
      <c r="D66" s="132" t="s">
        <v>491</v>
      </c>
      <c r="E66" s="148" t="s">
        <v>496</v>
      </c>
      <c r="F66" s="132" t="s">
        <v>513</v>
      </c>
      <c r="G66" s="7" t="s">
        <v>56</v>
      </c>
      <c r="H66" s="132" t="s">
        <v>514</v>
      </c>
      <c r="I66" s="210"/>
      <c r="J66" s="6" t="s">
        <v>166</v>
      </c>
      <c r="K66" s="132" t="s">
        <v>518</v>
      </c>
      <c r="L66" s="132" t="s">
        <v>216</v>
      </c>
      <c r="M66" s="132" t="s">
        <v>515</v>
      </c>
      <c r="N66" s="132" t="s">
        <v>521</v>
      </c>
      <c r="O66" s="132">
        <v>2</v>
      </c>
      <c r="P66" s="132" t="s">
        <v>84</v>
      </c>
      <c r="Q66" s="158" t="s">
        <v>22</v>
      </c>
      <c r="R66" s="4" t="s">
        <v>77</v>
      </c>
      <c r="S66" s="132" t="s">
        <v>516</v>
      </c>
      <c r="T66" s="132" t="s">
        <v>517</v>
      </c>
      <c r="U66" s="132" t="s">
        <v>518</v>
      </c>
      <c r="V66" s="120" t="s">
        <v>519</v>
      </c>
      <c r="W66" s="132" t="s">
        <v>455</v>
      </c>
      <c r="X66" s="152" t="s">
        <v>145</v>
      </c>
      <c r="Y66" s="107"/>
      <c r="Z66" s="111"/>
      <c r="AA66" s="108"/>
    </row>
    <row r="67" spans="1:27" ht="40.799999999999997" x14ac:dyDescent="0.3">
      <c r="A67" s="216"/>
      <c r="B67" s="7" t="s">
        <v>118</v>
      </c>
      <c r="C67" s="132">
        <v>41</v>
      </c>
      <c r="D67" s="132" t="s">
        <v>492</v>
      </c>
      <c r="E67" s="148" t="s">
        <v>497</v>
      </c>
      <c r="F67" s="132" t="s">
        <v>513</v>
      </c>
      <c r="G67" s="7" t="s">
        <v>56</v>
      </c>
      <c r="H67" s="132" t="s">
        <v>520</v>
      </c>
      <c r="I67" s="210"/>
      <c r="J67" s="6" t="s">
        <v>166</v>
      </c>
      <c r="K67" s="132" t="s">
        <v>502</v>
      </c>
      <c r="L67" s="132" t="s">
        <v>216</v>
      </c>
      <c r="M67" s="132" t="s">
        <v>515</v>
      </c>
      <c r="N67" s="132" t="s">
        <v>521</v>
      </c>
      <c r="O67" s="132">
        <v>2</v>
      </c>
      <c r="P67" s="132" t="s">
        <v>84</v>
      </c>
      <c r="Q67" s="158" t="s">
        <v>22</v>
      </c>
      <c r="R67" s="4" t="s">
        <v>77</v>
      </c>
      <c r="S67" s="132" t="s">
        <v>522</v>
      </c>
      <c r="T67" s="132" t="s">
        <v>517</v>
      </c>
      <c r="U67" s="132" t="s">
        <v>518</v>
      </c>
      <c r="V67" s="120" t="s">
        <v>519</v>
      </c>
      <c r="W67" s="132" t="s">
        <v>455</v>
      </c>
      <c r="X67" s="152" t="s">
        <v>145</v>
      </c>
      <c r="Y67" s="107"/>
      <c r="Z67" s="111"/>
      <c r="AA67" s="108"/>
    </row>
    <row r="68" spans="1:27" ht="40.799999999999997" x14ac:dyDescent="0.3">
      <c r="A68" s="216"/>
      <c r="B68" s="7" t="s">
        <v>118</v>
      </c>
      <c r="C68" s="132">
        <v>42</v>
      </c>
      <c r="D68" s="132" t="s">
        <v>493</v>
      </c>
      <c r="E68" s="148" t="s">
        <v>498</v>
      </c>
      <c r="F68" s="132" t="s">
        <v>523</v>
      </c>
      <c r="G68" s="7" t="s">
        <v>56</v>
      </c>
      <c r="H68" s="132" t="s">
        <v>524</v>
      </c>
      <c r="I68" s="211"/>
      <c r="J68" s="6" t="s">
        <v>166</v>
      </c>
      <c r="K68" s="132" t="s">
        <v>502</v>
      </c>
      <c r="L68" s="132" t="s">
        <v>216</v>
      </c>
      <c r="M68" s="132" t="s">
        <v>515</v>
      </c>
      <c r="N68" s="132" t="s">
        <v>525</v>
      </c>
      <c r="O68" s="132">
        <v>2</v>
      </c>
      <c r="P68" s="132" t="s">
        <v>84</v>
      </c>
      <c r="Q68" s="158" t="s">
        <v>22</v>
      </c>
      <c r="R68" s="4" t="s">
        <v>77</v>
      </c>
      <c r="S68" s="132" t="s">
        <v>522</v>
      </c>
      <c r="T68" s="132" t="s">
        <v>533</v>
      </c>
      <c r="U68" s="132" t="s">
        <v>518</v>
      </c>
      <c r="V68" s="120" t="s">
        <v>519</v>
      </c>
      <c r="W68" s="132" t="s">
        <v>455</v>
      </c>
      <c r="X68" s="152" t="s">
        <v>145</v>
      </c>
      <c r="Y68" s="107" t="s">
        <v>526</v>
      </c>
      <c r="Z68" s="111"/>
      <c r="AA68" s="108"/>
    </row>
    <row r="69" spans="1:27" ht="90" customHeight="1" x14ac:dyDescent="0.3">
      <c r="A69" s="7" t="s">
        <v>186</v>
      </c>
      <c r="B69" s="7" t="s">
        <v>24</v>
      </c>
      <c r="C69" s="132">
        <v>43</v>
      </c>
      <c r="D69" s="132" t="s">
        <v>527</v>
      </c>
      <c r="E69" s="148" t="s">
        <v>528</v>
      </c>
      <c r="F69" s="132" t="s">
        <v>529</v>
      </c>
      <c r="G69" s="7" t="s">
        <v>55</v>
      </c>
      <c r="H69" s="132" t="s">
        <v>534</v>
      </c>
      <c r="I69" s="5" t="s">
        <v>681</v>
      </c>
      <c r="J69" s="6" t="s">
        <v>166</v>
      </c>
      <c r="K69" s="132" t="s">
        <v>530</v>
      </c>
      <c r="L69" s="132" t="s">
        <v>531</v>
      </c>
      <c r="M69" s="132" t="s">
        <v>532</v>
      </c>
      <c r="N69" s="132" t="s">
        <v>535</v>
      </c>
      <c r="O69" s="132">
        <v>2</v>
      </c>
      <c r="P69" s="132" t="s">
        <v>85</v>
      </c>
      <c r="Q69" s="155" t="s">
        <v>21</v>
      </c>
      <c r="R69" s="4" t="s">
        <v>77</v>
      </c>
      <c r="S69" s="132" t="s">
        <v>536</v>
      </c>
      <c r="T69" s="132" t="s">
        <v>537</v>
      </c>
      <c r="U69" s="132" t="s">
        <v>538</v>
      </c>
      <c r="V69" s="132" t="s">
        <v>539</v>
      </c>
      <c r="W69" s="132" t="s">
        <v>456</v>
      </c>
      <c r="X69" s="152" t="s">
        <v>145</v>
      </c>
      <c r="Y69" s="149" t="s">
        <v>0</v>
      </c>
      <c r="Z69" s="111"/>
      <c r="AA69" s="108"/>
    </row>
    <row r="70" spans="1:27" ht="20.399999999999999" x14ac:dyDescent="0.3">
      <c r="A70" s="205" t="s">
        <v>187</v>
      </c>
      <c r="B70" s="205" t="s">
        <v>118</v>
      </c>
      <c r="C70" s="132">
        <v>44</v>
      </c>
      <c r="D70" s="132" t="s">
        <v>540</v>
      </c>
      <c r="E70" s="148" t="s">
        <v>549</v>
      </c>
      <c r="F70" s="132" t="s">
        <v>558</v>
      </c>
      <c r="G70" s="7" t="s">
        <v>56</v>
      </c>
      <c r="H70" s="132" t="s">
        <v>559</v>
      </c>
      <c r="I70" s="205" t="s">
        <v>679</v>
      </c>
      <c r="J70" s="6" t="s">
        <v>166</v>
      </c>
      <c r="K70" s="132" t="s">
        <v>560</v>
      </c>
      <c r="L70" s="132" t="s">
        <v>154</v>
      </c>
      <c r="M70" s="132" t="s">
        <v>562</v>
      </c>
      <c r="N70" s="132" t="s">
        <v>563</v>
      </c>
      <c r="O70" s="132">
        <v>4</v>
      </c>
      <c r="P70" s="132" t="s">
        <v>84</v>
      </c>
      <c r="Q70" s="155" t="s">
        <v>21</v>
      </c>
      <c r="R70" s="150" t="s">
        <v>77</v>
      </c>
      <c r="S70" s="132" t="s">
        <v>565</v>
      </c>
      <c r="T70" s="132" t="s">
        <v>564</v>
      </c>
      <c r="U70" s="132" t="s">
        <v>200</v>
      </c>
      <c r="V70" s="132" t="s">
        <v>566</v>
      </c>
      <c r="W70" s="132" t="s">
        <v>567</v>
      </c>
      <c r="X70" s="152" t="s">
        <v>145</v>
      </c>
      <c r="Y70" s="107"/>
      <c r="Z70" s="111"/>
      <c r="AA70" s="108"/>
    </row>
    <row r="71" spans="1:27" ht="20.399999999999999" x14ac:dyDescent="0.3">
      <c r="A71" s="206"/>
      <c r="B71" s="216"/>
      <c r="C71" s="132">
        <v>45</v>
      </c>
      <c r="D71" s="132" t="s">
        <v>541</v>
      </c>
      <c r="E71" s="148" t="s">
        <v>550</v>
      </c>
      <c r="F71" s="132" t="s">
        <v>568</v>
      </c>
      <c r="G71" s="7" t="s">
        <v>55</v>
      </c>
      <c r="H71" s="132" t="s">
        <v>569</v>
      </c>
      <c r="I71" s="206"/>
      <c r="J71" s="6" t="s">
        <v>166</v>
      </c>
      <c r="K71" s="132" t="s">
        <v>570</v>
      </c>
      <c r="L71" s="132" t="s">
        <v>531</v>
      </c>
      <c r="M71" s="132" t="s">
        <v>571</v>
      </c>
      <c r="N71" s="132" t="s">
        <v>572</v>
      </c>
      <c r="O71" s="132">
        <v>5</v>
      </c>
      <c r="P71" s="132" t="s">
        <v>84</v>
      </c>
      <c r="Q71" s="155" t="s">
        <v>21</v>
      </c>
      <c r="R71" s="150" t="s">
        <v>77</v>
      </c>
      <c r="S71" s="132" t="s">
        <v>573</v>
      </c>
      <c r="T71" s="132" t="s">
        <v>574</v>
      </c>
      <c r="U71" s="132" t="s">
        <v>200</v>
      </c>
      <c r="V71" s="132" t="s">
        <v>566</v>
      </c>
      <c r="W71" s="132" t="s">
        <v>567</v>
      </c>
      <c r="X71" s="152" t="s">
        <v>145</v>
      </c>
      <c r="Y71" s="107"/>
      <c r="Z71" s="111"/>
      <c r="AA71" s="108"/>
    </row>
    <row r="72" spans="1:27" ht="37.5" customHeight="1" x14ac:dyDescent="0.3">
      <c r="A72" s="206"/>
      <c r="B72" s="216"/>
      <c r="C72" s="132">
        <v>46</v>
      </c>
      <c r="D72" s="132" t="s">
        <v>542</v>
      </c>
      <c r="E72" s="148" t="s">
        <v>551</v>
      </c>
      <c r="F72" s="132" t="s">
        <v>575</v>
      </c>
      <c r="G72" s="7" t="s">
        <v>55</v>
      </c>
      <c r="H72" s="132" t="s">
        <v>576</v>
      </c>
      <c r="I72" s="206"/>
      <c r="J72" s="6" t="s">
        <v>166</v>
      </c>
      <c r="K72" s="132" t="s">
        <v>570</v>
      </c>
      <c r="L72" s="132" t="s">
        <v>531</v>
      </c>
      <c r="M72" s="132" t="s">
        <v>577</v>
      </c>
      <c r="N72" s="132" t="s">
        <v>578</v>
      </c>
      <c r="O72" s="132">
        <v>5</v>
      </c>
      <c r="P72" s="132" t="s">
        <v>83</v>
      </c>
      <c r="Q72" s="155" t="s">
        <v>21</v>
      </c>
      <c r="R72" s="150" t="s">
        <v>77</v>
      </c>
      <c r="S72" s="132" t="s">
        <v>579</v>
      </c>
      <c r="T72" s="132" t="s">
        <v>580</v>
      </c>
      <c r="U72" s="132" t="s">
        <v>200</v>
      </c>
      <c r="V72" s="132" t="s">
        <v>581</v>
      </c>
      <c r="W72" s="132" t="s">
        <v>567</v>
      </c>
      <c r="X72" s="152" t="s">
        <v>145</v>
      </c>
      <c r="Y72" s="107"/>
      <c r="Z72" s="111"/>
      <c r="AA72" s="108"/>
    </row>
    <row r="73" spans="1:27" ht="20.399999999999999" x14ac:dyDescent="0.3">
      <c r="A73" s="206"/>
      <c r="B73" s="216"/>
      <c r="C73" s="132">
        <v>47</v>
      </c>
      <c r="D73" s="132" t="s">
        <v>543</v>
      </c>
      <c r="E73" s="148" t="s">
        <v>552</v>
      </c>
      <c r="F73" s="132" t="s">
        <v>582</v>
      </c>
      <c r="G73" s="7" t="s">
        <v>55</v>
      </c>
      <c r="H73" s="132" t="s">
        <v>583</v>
      </c>
      <c r="I73" s="206"/>
      <c r="J73" s="6" t="s">
        <v>166</v>
      </c>
      <c r="K73" s="132" t="s">
        <v>570</v>
      </c>
      <c r="L73" s="132" t="s">
        <v>531</v>
      </c>
      <c r="M73" s="132" t="s">
        <v>168</v>
      </c>
      <c r="N73" s="132" t="s">
        <v>585</v>
      </c>
      <c r="O73" s="132">
        <v>5</v>
      </c>
      <c r="P73" s="132" t="s">
        <v>84</v>
      </c>
      <c r="Q73" s="155" t="s">
        <v>21</v>
      </c>
      <c r="R73" s="150" t="s">
        <v>77</v>
      </c>
      <c r="S73" s="132" t="s">
        <v>584</v>
      </c>
      <c r="T73" s="132" t="s">
        <v>156</v>
      </c>
      <c r="U73" s="132" t="s">
        <v>200</v>
      </c>
      <c r="V73" s="132" t="s">
        <v>586</v>
      </c>
      <c r="W73" s="132" t="s">
        <v>567</v>
      </c>
      <c r="X73" s="152" t="s">
        <v>145</v>
      </c>
      <c r="Y73" s="107"/>
      <c r="Z73" s="111"/>
      <c r="AA73" s="108"/>
    </row>
    <row r="74" spans="1:27" ht="20.399999999999999" x14ac:dyDescent="0.3">
      <c r="A74" s="206"/>
      <c r="B74" s="216"/>
      <c r="C74" s="132">
        <v>48</v>
      </c>
      <c r="D74" s="132" t="s">
        <v>544</v>
      </c>
      <c r="E74" s="148" t="s">
        <v>553</v>
      </c>
      <c r="F74" s="132" t="s">
        <v>587</v>
      </c>
      <c r="G74" s="7" t="s">
        <v>55</v>
      </c>
      <c r="H74" s="132" t="s">
        <v>588</v>
      </c>
      <c r="I74" s="206"/>
      <c r="J74" s="6" t="s">
        <v>166</v>
      </c>
      <c r="K74" s="132" t="s">
        <v>570</v>
      </c>
      <c r="L74" s="132" t="s">
        <v>531</v>
      </c>
      <c r="M74" s="132" t="s">
        <v>235</v>
      </c>
      <c r="N74" s="132" t="s">
        <v>589</v>
      </c>
      <c r="O74" s="132">
        <v>4</v>
      </c>
      <c r="P74" s="132" t="s">
        <v>84</v>
      </c>
      <c r="Q74" s="155" t="s">
        <v>21</v>
      </c>
      <c r="R74" s="150" t="s">
        <v>77</v>
      </c>
      <c r="S74" s="132" t="s">
        <v>565</v>
      </c>
      <c r="T74" s="132" t="s">
        <v>156</v>
      </c>
      <c r="U74" s="132" t="s">
        <v>200</v>
      </c>
      <c r="V74" s="132" t="s">
        <v>566</v>
      </c>
      <c r="W74" s="132" t="s">
        <v>567</v>
      </c>
      <c r="X74" s="152" t="s">
        <v>145</v>
      </c>
      <c r="Y74" s="107"/>
      <c r="Z74" s="111"/>
      <c r="AA74" s="108"/>
    </row>
    <row r="75" spans="1:27" ht="20.399999999999999" x14ac:dyDescent="0.3">
      <c r="A75" s="206"/>
      <c r="B75" s="216"/>
      <c r="C75" s="132">
        <v>49</v>
      </c>
      <c r="D75" s="132" t="s">
        <v>545</v>
      </c>
      <c r="E75" s="148" t="s">
        <v>554</v>
      </c>
      <c r="F75" s="132" t="s">
        <v>590</v>
      </c>
      <c r="G75" s="7" t="s">
        <v>56</v>
      </c>
      <c r="H75" s="132" t="s">
        <v>591</v>
      </c>
      <c r="I75" s="206"/>
      <c r="J75" s="6" t="s">
        <v>166</v>
      </c>
      <c r="K75" s="132" t="s">
        <v>570</v>
      </c>
      <c r="L75" s="132" t="s">
        <v>531</v>
      </c>
      <c r="M75" s="132" t="s">
        <v>276</v>
      </c>
      <c r="N75" s="132" t="s">
        <v>592</v>
      </c>
      <c r="O75" s="132">
        <v>3</v>
      </c>
      <c r="P75" s="132" t="s">
        <v>84</v>
      </c>
      <c r="Q75" s="155" t="s">
        <v>21</v>
      </c>
      <c r="R75" s="150" t="s">
        <v>77</v>
      </c>
      <c r="S75" s="132" t="s">
        <v>593</v>
      </c>
      <c r="T75" s="132" t="s">
        <v>156</v>
      </c>
      <c r="U75" s="132" t="s">
        <v>200</v>
      </c>
      <c r="V75" s="132" t="s">
        <v>566</v>
      </c>
      <c r="W75" s="132" t="s">
        <v>567</v>
      </c>
      <c r="X75" s="152" t="s">
        <v>145</v>
      </c>
      <c r="Y75" s="107"/>
      <c r="Z75" s="111"/>
      <c r="AA75" s="108"/>
    </row>
    <row r="76" spans="1:27" ht="20.399999999999999" x14ac:dyDescent="0.3">
      <c r="A76" s="206"/>
      <c r="B76" s="216"/>
      <c r="C76" s="132">
        <v>50</v>
      </c>
      <c r="D76" s="132" t="s">
        <v>546</v>
      </c>
      <c r="E76" s="148" t="s">
        <v>555</v>
      </c>
      <c r="F76" s="132" t="s">
        <v>594</v>
      </c>
      <c r="G76" s="7" t="s">
        <v>56</v>
      </c>
      <c r="H76" s="132" t="s">
        <v>595</v>
      </c>
      <c r="I76" s="206"/>
      <c r="J76" s="6" t="s">
        <v>166</v>
      </c>
      <c r="K76" s="132" t="s">
        <v>570</v>
      </c>
      <c r="L76" s="132" t="s">
        <v>531</v>
      </c>
      <c r="M76" s="132" t="s">
        <v>276</v>
      </c>
      <c r="N76" s="132" t="s">
        <v>596</v>
      </c>
      <c r="O76" s="132">
        <v>4</v>
      </c>
      <c r="P76" s="132" t="s">
        <v>84</v>
      </c>
      <c r="Q76" s="155" t="s">
        <v>21</v>
      </c>
      <c r="R76" s="150" t="s">
        <v>77</v>
      </c>
      <c r="S76" s="132" t="s">
        <v>597</v>
      </c>
      <c r="T76" s="132" t="s">
        <v>156</v>
      </c>
      <c r="U76" s="132" t="s">
        <v>200</v>
      </c>
      <c r="V76" s="132" t="s">
        <v>566</v>
      </c>
      <c r="W76" s="132" t="s">
        <v>567</v>
      </c>
      <c r="X76" s="152" t="s">
        <v>145</v>
      </c>
      <c r="Y76" s="107"/>
      <c r="Z76" s="111"/>
      <c r="AA76" s="108"/>
    </row>
    <row r="77" spans="1:27" ht="20.399999999999999" x14ac:dyDescent="0.3">
      <c r="A77" s="206"/>
      <c r="B77" s="216"/>
      <c r="C77" s="132">
        <v>51</v>
      </c>
      <c r="D77" s="132" t="s">
        <v>547</v>
      </c>
      <c r="E77" s="148" t="s">
        <v>556</v>
      </c>
      <c r="F77" s="132" t="s">
        <v>598</v>
      </c>
      <c r="G77" s="7" t="s">
        <v>55</v>
      </c>
      <c r="H77" s="132" t="s">
        <v>599</v>
      </c>
      <c r="I77" s="206"/>
      <c r="J77" s="6" t="s">
        <v>166</v>
      </c>
      <c r="K77" s="132" t="s">
        <v>570</v>
      </c>
      <c r="L77" s="132" t="s">
        <v>531</v>
      </c>
      <c r="M77" s="132" t="s">
        <v>600</v>
      </c>
      <c r="N77" s="132" t="s">
        <v>601</v>
      </c>
      <c r="O77" s="132">
        <v>4</v>
      </c>
      <c r="P77" s="132" t="s">
        <v>84</v>
      </c>
      <c r="Q77" s="155" t="s">
        <v>21</v>
      </c>
      <c r="R77" s="150" t="s">
        <v>77</v>
      </c>
      <c r="S77" s="132" t="s">
        <v>602</v>
      </c>
      <c r="T77" s="132" t="s">
        <v>156</v>
      </c>
      <c r="U77" s="132" t="s">
        <v>200</v>
      </c>
      <c r="V77" s="132" t="s">
        <v>566</v>
      </c>
      <c r="W77" s="132" t="s">
        <v>567</v>
      </c>
      <c r="X77" s="152" t="s">
        <v>145</v>
      </c>
      <c r="Y77" s="107"/>
      <c r="Z77" s="111"/>
      <c r="AA77" s="108"/>
    </row>
    <row r="78" spans="1:27" ht="30.6" x14ac:dyDescent="0.3">
      <c r="A78" s="207"/>
      <c r="B78" s="212"/>
      <c r="C78" s="132">
        <v>52</v>
      </c>
      <c r="D78" s="132" t="s">
        <v>548</v>
      </c>
      <c r="E78" s="148" t="s">
        <v>557</v>
      </c>
      <c r="F78" s="132" t="s">
        <v>604</v>
      </c>
      <c r="G78" s="7" t="s">
        <v>55</v>
      </c>
      <c r="H78" s="132" t="s">
        <v>605</v>
      </c>
      <c r="I78" s="207"/>
      <c r="J78" s="6" t="s">
        <v>166</v>
      </c>
      <c r="K78" s="132" t="s">
        <v>570</v>
      </c>
      <c r="L78" s="132" t="s">
        <v>531</v>
      </c>
      <c r="M78" s="132" t="s">
        <v>235</v>
      </c>
      <c r="N78" s="132" t="s">
        <v>603</v>
      </c>
      <c r="O78" s="132">
        <v>4</v>
      </c>
      <c r="P78" s="132" t="s">
        <v>85</v>
      </c>
      <c r="Q78" s="156" t="s">
        <v>19</v>
      </c>
      <c r="R78" s="150" t="s">
        <v>77</v>
      </c>
      <c r="S78" s="132" t="s">
        <v>606</v>
      </c>
      <c r="T78" s="132" t="s">
        <v>156</v>
      </c>
      <c r="U78" s="132" t="s">
        <v>200</v>
      </c>
      <c r="V78" s="132" t="s">
        <v>566</v>
      </c>
      <c r="W78" s="132" t="s">
        <v>158</v>
      </c>
      <c r="X78" s="152" t="s">
        <v>145</v>
      </c>
      <c r="Y78" s="107"/>
      <c r="Z78" s="111"/>
      <c r="AA78" s="108"/>
    </row>
    <row r="79" spans="1:27" ht="20.399999999999999" x14ac:dyDescent="0.3">
      <c r="A79" s="205" t="s">
        <v>561</v>
      </c>
      <c r="B79" s="132" t="s">
        <v>118</v>
      </c>
      <c r="C79" s="132">
        <v>53</v>
      </c>
      <c r="D79" s="132" t="s">
        <v>613</v>
      </c>
      <c r="E79" s="161" t="s">
        <v>607</v>
      </c>
      <c r="F79" s="132" t="s">
        <v>235</v>
      </c>
      <c r="G79" s="132" t="s">
        <v>55</v>
      </c>
      <c r="H79" s="132" t="s">
        <v>618</v>
      </c>
      <c r="I79" s="205" t="s">
        <v>680</v>
      </c>
      <c r="J79" s="6" t="s">
        <v>166</v>
      </c>
      <c r="K79" s="132" t="s">
        <v>570</v>
      </c>
      <c r="L79" s="132" t="s">
        <v>154</v>
      </c>
      <c r="M79" s="132" t="s">
        <v>235</v>
      </c>
      <c r="N79" s="132" t="s">
        <v>609</v>
      </c>
      <c r="O79" s="132">
        <v>2</v>
      </c>
      <c r="P79" s="132" t="s">
        <v>83</v>
      </c>
      <c r="Q79" s="157" t="s">
        <v>23</v>
      </c>
      <c r="R79" s="150" t="s">
        <v>77</v>
      </c>
      <c r="S79" s="132" t="s">
        <v>610</v>
      </c>
      <c r="T79" s="132" t="s">
        <v>156</v>
      </c>
      <c r="U79" s="132" t="s">
        <v>200</v>
      </c>
      <c r="V79" s="132" t="s">
        <v>566</v>
      </c>
      <c r="W79" s="132" t="s">
        <v>615</v>
      </c>
      <c r="X79" s="162" t="s">
        <v>145</v>
      </c>
      <c r="Y79" s="107"/>
      <c r="Z79" s="111"/>
      <c r="AA79" s="108"/>
    </row>
    <row r="80" spans="1:27" ht="27.9" customHeight="1" thickBot="1" x14ac:dyDescent="0.35">
      <c r="A80" s="208"/>
      <c r="B80" s="177" t="s">
        <v>118</v>
      </c>
      <c r="C80" s="177">
        <v>54</v>
      </c>
      <c r="D80" s="177" t="s">
        <v>608</v>
      </c>
      <c r="E80" s="178" t="s">
        <v>612</v>
      </c>
      <c r="F80" s="177" t="s">
        <v>235</v>
      </c>
      <c r="G80" s="177" t="s">
        <v>55</v>
      </c>
      <c r="H80" s="177" t="s">
        <v>614</v>
      </c>
      <c r="I80" s="208"/>
      <c r="J80" s="179" t="s">
        <v>166</v>
      </c>
      <c r="K80" s="177" t="s">
        <v>570</v>
      </c>
      <c r="L80" s="177" t="s">
        <v>154</v>
      </c>
      <c r="M80" s="177" t="s">
        <v>617</v>
      </c>
      <c r="N80" s="177" t="s">
        <v>609</v>
      </c>
      <c r="O80" s="177">
        <v>3</v>
      </c>
      <c r="P80" s="177" t="s">
        <v>84</v>
      </c>
      <c r="Q80" s="180" t="s">
        <v>21</v>
      </c>
      <c r="R80" s="181" t="s">
        <v>77</v>
      </c>
      <c r="S80" s="177" t="s">
        <v>611</v>
      </c>
      <c r="T80" s="177" t="s">
        <v>156</v>
      </c>
      <c r="U80" s="177" t="s">
        <v>200</v>
      </c>
      <c r="V80" s="177" t="s">
        <v>566</v>
      </c>
      <c r="W80" s="177" t="s">
        <v>616</v>
      </c>
      <c r="X80" s="177" t="s">
        <v>145</v>
      </c>
      <c r="Y80" s="107"/>
      <c r="Z80" s="111"/>
      <c r="AA80" s="108"/>
    </row>
    <row r="81" spans="1:27" x14ac:dyDescent="0.3">
      <c r="A81" s="174"/>
      <c r="B81" s="163"/>
      <c r="C81" s="174"/>
      <c r="D81" s="174"/>
      <c r="E81" s="174"/>
      <c r="F81" s="174"/>
      <c r="G81" s="163"/>
      <c r="H81" s="174"/>
      <c r="I81" s="174"/>
      <c r="J81" s="174"/>
      <c r="K81" s="174"/>
      <c r="L81" s="174"/>
      <c r="M81" s="174"/>
      <c r="N81" s="175"/>
      <c r="O81" s="174"/>
      <c r="P81" s="174"/>
      <c r="Q81" s="163"/>
      <c r="R81" s="176"/>
      <c r="S81" s="174"/>
      <c r="T81" s="174"/>
      <c r="U81" s="163"/>
      <c r="V81" s="176"/>
      <c r="W81" s="176"/>
      <c r="X81" s="176"/>
      <c r="Y81" s="107"/>
      <c r="Z81" s="111"/>
      <c r="AA81" s="108"/>
    </row>
    <row r="82" spans="1:27" x14ac:dyDescent="0.3">
      <c r="A82" s="3"/>
      <c r="B82" s="7"/>
      <c r="C82" s="3"/>
      <c r="D82" s="3"/>
      <c r="E82" s="3"/>
      <c r="F82" s="3"/>
      <c r="G82" s="7"/>
      <c r="H82" s="3"/>
      <c r="I82" s="3"/>
      <c r="J82" s="3"/>
      <c r="K82" s="3"/>
      <c r="L82" s="3"/>
      <c r="M82" s="3"/>
      <c r="N82" s="3"/>
      <c r="O82" s="3"/>
      <c r="P82" s="3"/>
      <c r="Q82" s="7"/>
      <c r="R82" s="4"/>
      <c r="S82" s="3"/>
      <c r="T82" s="3"/>
      <c r="U82" s="7"/>
      <c r="V82" s="4"/>
      <c r="W82" s="4"/>
      <c r="X82" s="4"/>
      <c r="Y82" s="107"/>
      <c r="Z82" s="111"/>
      <c r="AA82" s="108"/>
    </row>
    <row r="83" spans="1:27" x14ac:dyDescent="0.3">
      <c r="A83" s="3"/>
      <c r="B83" s="7"/>
      <c r="C83" s="3"/>
      <c r="D83" s="3"/>
      <c r="E83" s="3"/>
      <c r="F83" s="3"/>
      <c r="G83" s="7"/>
      <c r="H83" s="3"/>
      <c r="I83" s="3"/>
      <c r="J83" s="3"/>
      <c r="K83" s="3"/>
      <c r="L83" s="3"/>
      <c r="M83" s="3"/>
      <c r="N83" s="3"/>
      <c r="O83" s="3"/>
      <c r="P83" s="3"/>
      <c r="Q83" s="7"/>
      <c r="R83" s="4"/>
      <c r="S83" s="3"/>
      <c r="T83" s="3"/>
      <c r="U83" s="7"/>
      <c r="V83" s="4"/>
      <c r="W83" s="4"/>
      <c r="X83" s="4"/>
      <c r="Y83" s="107"/>
      <c r="Z83" s="111"/>
      <c r="AA83" s="108"/>
    </row>
    <row r="84" spans="1:27" x14ac:dyDescent="0.3">
      <c r="A84" s="3"/>
      <c r="B84" s="7"/>
      <c r="C84" s="3"/>
      <c r="D84" s="3"/>
      <c r="E84" s="3"/>
      <c r="F84" s="3"/>
      <c r="G84" s="7"/>
      <c r="H84" s="3"/>
      <c r="I84" s="3"/>
      <c r="J84" s="3"/>
      <c r="K84" s="3"/>
      <c r="L84" s="3"/>
      <c r="M84" s="3"/>
      <c r="N84" s="3"/>
      <c r="O84" s="3"/>
      <c r="P84" s="3"/>
      <c r="Q84" s="7"/>
      <c r="R84" s="4"/>
      <c r="S84" s="3"/>
      <c r="T84" s="3"/>
      <c r="U84" s="7"/>
      <c r="V84" s="4"/>
      <c r="W84" s="4"/>
      <c r="X84" s="4"/>
      <c r="Y84" s="107"/>
      <c r="Z84" s="111"/>
      <c r="AA84" s="108"/>
    </row>
    <row r="85" spans="1:27" x14ac:dyDescent="0.3">
      <c r="A85" s="3"/>
      <c r="B85" s="7"/>
      <c r="C85" s="3"/>
      <c r="D85" s="3"/>
      <c r="E85" s="3"/>
      <c r="F85" s="3"/>
      <c r="G85" s="7"/>
      <c r="H85" s="3"/>
      <c r="I85" s="3"/>
      <c r="J85" s="3"/>
      <c r="K85" s="3"/>
      <c r="L85" s="3"/>
      <c r="M85" s="3"/>
      <c r="N85" s="3"/>
      <c r="O85" s="3"/>
      <c r="P85" s="3"/>
      <c r="Q85" s="7"/>
      <c r="R85" s="4"/>
      <c r="S85" s="3"/>
      <c r="T85" s="3"/>
      <c r="U85" s="7"/>
      <c r="V85" s="4"/>
      <c r="W85" s="4"/>
      <c r="X85" s="4"/>
      <c r="Y85" s="107"/>
      <c r="Z85" s="111"/>
      <c r="AA85" s="108"/>
    </row>
    <row r="86" spans="1:27" x14ac:dyDescent="0.3">
      <c r="A86" s="3"/>
      <c r="B86" s="7"/>
      <c r="C86" s="3"/>
      <c r="D86" s="3"/>
      <c r="E86" s="3"/>
      <c r="F86" s="3"/>
      <c r="G86" s="7"/>
      <c r="H86" s="3"/>
      <c r="I86" s="3"/>
      <c r="J86" s="3"/>
      <c r="K86" s="3"/>
      <c r="L86" s="3"/>
      <c r="M86" s="3"/>
      <c r="N86" s="3"/>
      <c r="O86" s="3"/>
      <c r="P86" s="3"/>
      <c r="Q86" s="7"/>
      <c r="R86" s="4"/>
      <c r="S86" s="3"/>
      <c r="T86" s="3"/>
      <c r="U86" s="7"/>
      <c r="V86" s="4"/>
      <c r="W86" s="4"/>
      <c r="X86" s="4"/>
      <c r="Y86" s="107"/>
      <c r="Z86" s="111"/>
      <c r="AA86" s="108"/>
    </row>
    <row r="87" spans="1:27" x14ac:dyDescent="0.3">
      <c r="A87" s="3"/>
      <c r="B87" s="7"/>
      <c r="C87" s="3"/>
      <c r="D87" s="3"/>
      <c r="E87" s="3"/>
      <c r="F87" s="3"/>
      <c r="G87" s="7"/>
      <c r="H87" s="3"/>
      <c r="I87" s="3"/>
      <c r="J87" s="3"/>
      <c r="K87" s="3"/>
      <c r="L87" s="3"/>
      <c r="M87" s="3"/>
      <c r="N87" s="3"/>
      <c r="O87" s="3"/>
      <c r="P87" s="3"/>
      <c r="Q87" s="7"/>
      <c r="R87" s="4"/>
      <c r="S87" s="3"/>
      <c r="T87" s="3"/>
      <c r="U87" s="7"/>
      <c r="V87" s="4"/>
      <c r="W87" s="4"/>
      <c r="X87" s="4"/>
      <c r="Y87" s="107"/>
      <c r="Z87" s="111"/>
      <c r="AA87" s="108"/>
    </row>
    <row r="88" spans="1:27" x14ac:dyDescent="0.3">
      <c r="A88" s="3"/>
      <c r="B88" s="7"/>
      <c r="C88" s="3"/>
      <c r="D88" s="3"/>
      <c r="E88" s="3"/>
      <c r="F88" s="3"/>
      <c r="G88" s="7"/>
      <c r="H88" s="3"/>
      <c r="I88" s="3"/>
      <c r="J88" s="3"/>
      <c r="K88" s="3"/>
      <c r="L88" s="3"/>
      <c r="M88" s="3"/>
      <c r="N88" s="3"/>
      <c r="O88" s="3"/>
      <c r="P88" s="3"/>
      <c r="Q88" s="7"/>
      <c r="R88" s="4"/>
      <c r="S88" s="3"/>
      <c r="T88" s="3"/>
      <c r="U88" s="7"/>
      <c r="V88" s="4"/>
      <c r="W88" s="4"/>
      <c r="X88" s="4"/>
      <c r="Y88" s="107"/>
      <c r="Z88" s="111"/>
      <c r="AA88" s="108"/>
    </row>
    <row r="89" spans="1:27" x14ac:dyDescent="0.3">
      <c r="A89" s="3"/>
      <c r="B89" s="7"/>
      <c r="C89" s="3"/>
      <c r="D89" s="3"/>
      <c r="E89" s="3"/>
      <c r="F89" s="3"/>
      <c r="G89" s="7"/>
      <c r="H89" s="3"/>
      <c r="I89" s="3"/>
      <c r="J89" s="3"/>
      <c r="K89" s="3"/>
      <c r="L89" s="3"/>
      <c r="M89" s="3"/>
      <c r="N89" s="3"/>
      <c r="O89" s="3"/>
      <c r="P89" s="3"/>
      <c r="Q89" s="7"/>
      <c r="R89" s="4"/>
      <c r="S89" s="3"/>
      <c r="T89" s="3"/>
      <c r="U89" s="7"/>
      <c r="V89" s="4"/>
      <c r="W89" s="4"/>
      <c r="X89" s="4"/>
      <c r="Y89" s="107"/>
      <c r="Z89" s="111"/>
      <c r="AA89" s="108"/>
    </row>
    <row r="90" spans="1:27" x14ac:dyDescent="0.3">
      <c r="A90" s="3"/>
      <c r="B90" s="7"/>
      <c r="C90" s="3"/>
      <c r="D90" s="3"/>
      <c r="E90" s="3"/>
      <c r="F90" s="3"/>
      <c r="G90" s="7"/>
      <c r="H90" s="3"/>
      <c r="I90" s="3"/>
      <c r="J90" s="3"/>
      <c r="K90" s="3"/>
      <c r="L90" s="3"/>
      <c r="M90" s="3"/>
      <c r="N90" s="3"/>
      <c r="O90" s="3"/>
      <c r="P90" s="3"/>
      <c r="Q90" s="7"/>
      <c r="R90" s="4"/>
      <c r="S90" s="3"/>
      <c r="T90" s="3"/>
      <c r="U90" s="7"/>
      <c r="V90" s="4"/>
      <c r="W90" s="4"/>
      <c r="X90" s="4"/>
      <c r="Y90" s="107"/>
      <c r="Z90" s="111"/>
      <c r="AA90" s="108"/>
    </row>
    <row r="91" spans="1:27" x14ac:dyDescent="0.3">
      <c r="A91" s="3"/>
      <c r="B91" s="7"/>
      <c r="C91" s="3"/>
      <c r="D91" s="3"/>
      <c r="E91" s="3"/>
      <c r="F91" s="3"/>
      <c r="G91" s="7"/>
      <c r="H91" s="3"/>
      <c r="I91" s="3"/>
      <c r="J91" s="3"/>
      <c r="K91" s="3"/>
      <c r="L91" s="3"/>
      <c r="M91" s="3"/>
      <c r="N91" s="3"/>
      <c r="O91" s="3"/>
      <c r="P91" s="3"/>
      <c r="Q91" s="7"/>
      <c r="R91" s="4"/>
      <c r="S91" s="3"/>
      <c r="T91" s="3"/>
      <c r="U91" s="7"/>
      <c r="V91" s="4"/>
      <c r="W91" s="4"/>
      <c r="X91" s="4"/>
      <c r="Y91" s="107"/>
      <c r="Z91" s="111"/>
      <c r="AA91" s="108"/>
    </row>
    <row r="92" spans="1:27" x14ac:dyDescent="0.3">
      <c r="A92" s="3"/>
      <c r="B92" s="7"/>
      <c r="C92" s="3"/>
      <c r="D92" s="3"/>
      <c r="E92" s="3"/>
      <c r="F92" s="3"/>
      <c r="G92" s="7"/>
      <c r="H92" s="3"/>
      <c r="I92" s="3"/>
      <c r="J92" s="3"/>
      <c r="K92" s="3"/>
      <c r="L92" s="3"/>
      <c r="M92" s="3"/>
      <c r="N92" s="3"/>
      <c r="O92" s="3"/>
      <c r="P92" s="3"/>
      <c r="Q92" s="7"/>
      <c r="R92" s="4"/>
      <c r="S92" s="3"/>
      <c r="T92" s="3"/>
      <c r="U92" s="7"/>
      <c r="V92" s="4"/>
      <c r="W92" s="4"/>
      <c r="X92" s="4"/>
      <c r="Y92" s="107"/>
      <c r="Z92" s="111"/>
      <c r="AA92" s="108"/>
    </row>
    <row r="93" spans="1:27" x14ac:dyDescent="0.3">
      <c r="A93" s="3"/>
      <c r="B93" s="7"/>
      <c r="C93" s="3"/>
      <c r="D93" s="3"/>
      <c r="E93" s="3"/>
      <c r="F93" s="3"/>
      <c r="G93" s="7"/>
      <c r="H93" s="3"/>
      <c r="I93" s="3"/>
      <c r="J93" s="3"/>
      <c r="K93" s="3"/>
      <c r="L93" s="3"/>
      <c r="M93" s="3"/>
      <c r="N93" s="3"/>
      <c r="O93" s="3"/>
      <c r="P93" s="3"/>
      <c r="Q93" s="7"/>
      <c r="R93" s="4"/>
      <c r="S93" s="3"/>
      <c r="T93" s="3"/>
      <c r="U93" s="7"/>
      <c r="V93" s="4"/>
      <c r="W93" s="4"/>
      <c r="X93" s="4"/>
      <c r="Y93" s="107"/>
      <c r="Z93" s="111"/>
      <c r="AA93" s="108"/>
    </row>
    <row r="94" spans="1:27" x14ac:dyDescent="0.3">
      <c r="A94" s="3"/>
      <c r="B94" s="7"/>
      <c r="C94" s="3"/>
      <c r="D94" s="3"/>
      <c r="E94" s="3"/>
      <c r="F94" s="3"/>
      <c r="G94" s="7"/>
      <c r="H94" s="3"/>
      <c r="I94" s="3"/>
      <c r="J94" s="3"/>
      <c r="K94" s="3"/>
      <c r="L94" s="3"/>
      <c r="M94" s="3"/>
      <c r="N94" s="3"/>
      <c r="O94" s="3"/>
      <c r="P94" s="3"/>
      <c r="Q94" s="7"/>
      <c r="R94" s="4"/>
      <c r="S94" s="3"/>
      <c r="T94" s="3"/>
      <c r="U94" s="7"/>
      <c r="V94" s="4"/>
      <c r="W94" s="4"/>
      <c r="X94" s="4"/>
      <c r="Y94" s="107"/>
      <c r="Z94" s="111"/>
      <c r="AA94" s="108"/>
    </row>
    <row r="95" spans="1:27" x14ac:dyDescent="0.3">
      <c r="A95" s="3"/>
      <c r="B95" s="7"/>
      <c r="C95" s="3"/>
      <c r="D95" s="3"/>
      <c r="E95" s="3"/>
      <c r="F95" s="3"/>
      <c r="G95" s="7"/>
      <c r="H95" s="3"/>
      <c r="I95" s="3"/>
      <c r="J95" s="3"/>
      <c r="K95" s="3"/>
      <c r="L95" s="3"/>
      <c r="M95" s="3"/>
      <c r="N95" s="3"/>
      <c r="O95" s="3"/>
      <c r="P95" s="3"/>
      <c r="Q95" s="7"/>
      <c r="R95" s="4"/>
      <c r="S95" s="3"/>
      <c r="T95" s="3"/>
      <c r="U95" s="7"/>
      <c r="V95" s="4"/>
      <c r="W95" s="4"/>
      <c r="X95" s="4"/>
      <c r="Y95" s="107"/>
      <c r="Z95" s="111"/>
      <c r="AA95" s="108"/>
    </row>
    <row r="96" spans="1:27" x14ac:dyDescent="0.3">
      <c r="A96" s="3"/>
      <c r="B96" s="7"/>
      <c r="C96" s="3"/>
      <c r="D96" s="3"/>
      <c r="E96" s="3"/>
      <c r="F96" s="3"/>
      <c r="G96" s="7"/>
      <c r="H96" s="3"/>
      <c r="I96" s="3"/>
      <c r="J96" s="3"/>
      <c r="K96" s="3"/>
      <c r="L96" s="3"/>
      <c r="M96" s="3"/>
      <c r="N96" s="3"/>
      <c r="O96" s="3"/>
      <c r="P96" s="3"/>
      <c r="Q96" s="7"/>
      <c r="R96" s="4"/>
      <c r="S96" s="3"/>
      <c r="T96" s="3"/>
      <c r="U96" s="7"/>
      <c r="V96" s="4"/>
      <c r="W96" s="4"/>
      <c r="X96" s="4"/>
      <c r="Y96" s="107"/>
      <c r="Z96" s="111"/>
      <c r="AA96" s="108"/>
    </row>
    <row r="97" spans="1:27" x14ac:dyDescent="0.3">
      <c r="A97" s="3"/>
      <c r="B97" s="7"/>
      <c r="C97" s="3"/>
      <c r="D97" s="3"/>
      <c r="E97" s="3"/>
      <c r="F97" s="3"/>
      <c r="G97" s="7"/>
      <c r="H97" s="3"/>
      <c r="I97" s="3"/>
      <c r="J97" s="3"/>
      <c r="K97" s="3"/>
      <c r="L97" s="3"/>
      <c r="M97" s="3"/>
      <c r="N97" s="3"/>
      <c r="O97" s="3"/>
      <c r="P97" s="3"/>
      <c r="Q97" s="7"/>
      <c r="R97" s="4"/>
      <c r="S97" s="3"/>
      <c r="T97" s="3"/>
      <c r="U97" s="7"/>
      <c r="V97" s="4"/>
      <c r="W97" s="4"/>
      <c r="X97" s="4"/>
      <c r="Y97" s="107"/>
      <c r="Z97" s="111"/>
      <c r="AA97" s="108"/>
    </row>
    <row r="98" spans="1:27" x14ac:dyDescent="0.3">
      <c r="A98" s="3"/>
      <c r="B98" s="7"/>
      <c r="C98" s="3"/>
      <c r="D98" s="3"/>
      <c r="E98" s="3"/>
      <c r="F98" s="3"/>
      <c r="G98" s="7"/>
      <c r="H98" s="3"/>
      <c r="I98" s="3"/>
      <c r="J98" s="3"/>
      <c r="K98" s="3"/>
      <c r="L98" s="3"/>
      <c r="M98" s="3"/>
      <c r="N98" s="3"/>
      <c r="O98" s="3"/>
      <c r="P98" s="3"/>
      <c r="Q98" s="7"/>
      <c r="R98" s="4"/>
      <c r="S98" s="3"/>
      <c r="T98" s="3"/>
      <c r="U98" s="7"/>
      <c r="V98" s="4"/>
      <c r="W98" s="4"/>
      <c r="X98" s="4"/>
      <c r="Y98" s="107"/>
      <c r="Z98" s="111"/>
      <c r="AA98" s="108"/>
    </row>
    <row r="99" spans="1:27" x14ac:dyDescent="0.3">
      <c r="A99" s="3"/>
      <c r="B99" s="7"/>
      <c r="C99" s="3"/>
      <c r="D99" s="3"/>
      <c r="E99" s="3"/>
      <c r="F99" s="3"/>
      <c r="G99" s="7"/>
      <c r="H99" s="3"/>
      <c r="I99" s="3"/>
      <c r="J99" s="3"/>
      <c r="K99" s="3"/>
      <c r="L99" s="3"/>
      <c r="M99" s="3"/>
      <c r="N99" s="3"/>
      <c r="O99" s="3"/>
      <c r="P99" s="3"/>
      <c r="Q99" s="7"/>
      <c r="R99" s="4"/>
      <c r="S99" s="3"/>
      <c r="T99" s="3"/>
      <c r="U99" s="7"/>
      <c r="V99" s="4"/>
      <c r="W99" s="4"/>
      <c r="X99" s="4"/>
      <c r="Y99" s="107"/>
      <c r="Z99" s="111"/>
      <c r="AA99" s="108"/>
    </row>
    <row r="100" spans="1:27" x14ac:dyDescent="0.3">
      <c r="A100" s="3"/>
      <c r="B100" s="7"/>
      <c r="C100" s="3"/>
      <c r="D100" s="3"/>
      <c r="E100" s="3"/>
      <c r="F100" s="3"/>
      <c r="G100" s="7"/>
      <c r="H100" s="3"/>
      <c r="I100" s="3"/>
      <c r="J100" s="3"/>
      <c r="K100" s="3"/>
      <c r="L100" s="3"/>
      <c r="M100" s="3"/>
      <c r="N100" s="3"/>
      <c r="O100" s="3"/>
      <c r="P100" s="3"/>
      <c r="Q100" s="7"/>
      <c r="R100" s="4"/>
      <c r="S100" s="3"/>
      <c r="T100" s="3"/>
      <c r="U100" s="7"/>
      <c r="V100" s="4"/>
      <c r="W100" s="4"/>
      <c r="X100" s="4"/>
      <c r="Y100" s="107"/>
      <c r="Z100" s="111"/>
      <c r="AA100" s="108"/>
    </row>
    <row r="101" spans="1:27" x14ac:dyDescent="0.3">
      <c r="A101" s="3"/>
      <c r="B101" s="7"/>
      <c r="C101" s="3"/>
      <c r="D101" s="3"/>
      <c r="E101" s="3"/>
      <c r="F101" s="3"/>
      <c r="G101" s="7"/>
      <c r="H101" s="3"/>
      <c r="I101" s="3"/>
      <c r="J101" s="3"/>
      <c r="K101" s="3"/>
      <c r="L101" s="3"/>
      <c r="M101" s="3"/>
      <c r="N101" s="3"/>
      <c r="O101" s="3"/>
      <c r="P101" s="3"/>
      <c r="Q101" s="7"/>
      <c r="R101" s="4"/>
      <c r="S101" s="3"/>
      <c r="T101" s="3"/>
      <c r="U101" s="7"/>
      <c r="V101" s="4"/>
      <c r="W101" s="4"/>
      <c r="X101" s="4"/>
      <c r="Y101" s="107"/>
      <c r="Z101" s="111"/>
      <c r="AA101" s="108"/>
    </row>
    <row r="102" spans="1:27" x14ac:dyDescent="0.3">
      <c r="A102" s="3"/>
      <c r="B102" s="7"/>
      <c r="C102" s="3"/>
      <c r="D102" s="3"/>
      <c r="E102" s="3"/>
      <c r="F102" s="3"/>
      <c r="G102" s="7"/>
      <c r="H102" s="3"/>
      <c r="I102" s="3"/>
      <c r="J102" s="3"/>
      <c r="K102" s="3"/>
      <c r="L102" s="3"/>
      <c r="M102" s="3"/>
      <c r="N102" s="3"/>
      <c r="O102" s="3"/>
      <c r="P102" s="3"/>
      <c r="Q102" s="7"/>
      <c r="R102" s="4"/>
      <c r="S102" s="3"/>
      <c r="T102" s="3"/>
      <c r="U102" s="7"/>
      <c r="V102" s="4"/>
      <c r="W102" s="4"/>
      <c r="X102" s="4"/>
      <c r="Y102" s="107"/>
      <c r="Z102" s="111"/>
      <c r="AA102" s="108"/>
    </row>
    <row r="103" spans="1:27" x14ac:dyDescent="0.3">
      <c r="A103" s="3"/>
      <c r="B103" s="7"/>
      <c r="C103" s="3"/>
      <c r="D103" s="3"/>
      <c r="E103" s="3"/>
      <c r="F103" s="3"/>
      <c r="G103" s="7"/>
      <c r="H103" s="3"/>
      <c r="I103" s="3"/>
      <c r="J103" s="3"/>
      <c r="K103" s="3"/>
      <c r="L103" s="3"/>
      <c r="M103" s="3"/>
      <c r="N103" s="3"/>
      <c r="O103" s="3"/>
      <c r="P103" s="3"/>
      <c r="Q103" s="7"/>
      <c r="R103" s="4"/>
      <c r="S103" s="3"/>
      <c r="T103" s="3"/>
      <c r="U103" s="7"/>
      <c r="V103" s="4"/>
      <c r="W103" s="4"/>
      <c r="X103" s="4"/>
      <c r="Y103" s="107"/>
      <c r="Z103" s="111"/>
      <c r="AA103" s="108"/>
    </row>
    <row r="104" spans="1:27" x14ac:dyDescent="0.3">
      <c r="A104" s="3"/>
      <c r="B104" s="7"/>
      <c r="C104" s="3"/>
      <c r="D104" s="3"/>
      <c r="E104" s="3"/>
      <c r="F104" s="3"/>
      <c r="G104" s="7"/>
      <c r="H104" s="3"/>
      <c r="I104" s="3"/>
      <c r="J104" s="3"/>
      <c r="K104" s="3"/>
      <c r="L104" s="3"/>
      <c r="M104" s="3"/>
      <c r="N104" s="3"/>
      <c r="O104" s="3"/>
      <c r="P104" s="3"/>
      <c r="Q104" s="7"/>
      <c r="R104" s="4"/>
      <c r="S104" s="3"/>
      <c r="T104" s="3"/>
      <c r="U104" s="7"/>
      <c r="V104" s="4"/>
      <c r="W104" s="4"/>
      <c r="X104" s="4"/>
      <c r="Y104" s="107"/>
      <c r="Z104" s="111"/>
      <c r="AA104" s="108"/>
    </row>
    <row r="105" spans="1:27" x14ac:dyDescent="0.3">
      <c r="A105" s="3"/>
      <c r="B105" s="7"/>
      <c r="C105" s="3"/>
      <c r="D105" s="3"/>
      <c r="E105" s="3"/>
      <c r="F105" s="3"/>
      <c r="G105" s="7"/>
      <c r="H105" s="3"/>
      <c r="I105" s="3"/>
      <c r="J105" s="3"/>
      <c r="K105" s="3"/>
      <c r="L105" s="3"/>
      <c r="M105" s="3"/>
      <c r="N105" s="3"/>
      <c r="O105" s="3"/>
      <c r="P105" s="3"/>
      <c r="Q105" s="7"/>
      <c r="R105" s="4"/>
      <c r="S105" s="3"/>
      <c r="T105" s="3"/>
      <c r="U105" s="7"/>
      <c r="V105" s="4"/>
      <c r="W105" s="4"/>
      <c r="X105" s="4"/>
      <c r="Y105" s="107"/>
      <c r="Z105" s="111"/>
      <c r="AA105" s="108"/>
    </row>
    <row r="106" spans="1:27" x14ac:dyDescent="0.3">
      <c r="A106" s="3"/>
      <c r="B106" s="7"/>
      <c r="C106" s="3"/>
      <c r="D106" s="3"/>
      <c r="E106" s="3"/>
      <c r="F106" s="3"/>
      <c r="G106" s="7"/>
      <c r="H106" s="3"/>
      <c r="I106" s="3"/>
      <c r="J106" s="3"/>
      <c r="K106" s="3"/>
      <c r="L106" s="3"/>
      <c r="M106" s="3"/>
      <c r="N106" s="3"/>
      <c r="O106" s="3"/>
      <c r="P106" s="3"/>
      <c r="Q106" s="7"/>
      <c r="R106" s="4"/>
      <c r="S106" s="3"/>
      <c r="T106" s="3"/>
      <c r="U106" s="7"/>
      <c r="V106" s="4"/>
      <c r="W106" s="4"/>
      <c r="X106" s="4"/>
      <c r="Y106" s="107"/>
      <c r="Z106" s="111"/>
      <c r="AA106" s="108"/>
    </row>
    <row r="107" spans="1:27" x14ac:dyDescent="0.3">
      <c r="A107" s="3"/>
      <c r="B107" s="7"/>
      <c r="C107" s="3"/>
      <c r="D107" s="3"/>
      <c r="E107" s="3"/>
      <c r="F107" s="3"/>
      <c r="G107" s="7"/>
      <c r="H107" s="3"/>
      <c r="I107" s="3"/>
      <c r="J107" s="3"/>
      <c r="K107" s="3"/>
      <c r="L107" s="3"/>
      <c r="M107" s="3"/>
      <c r="N107" s="3"/>
      <c r="O107" s="3"/>
      <c r="P107" s="3"/>
      <c r="Q107" s="7"/>
      <c r="R107" s="4"/>
      <c r="S107" s="3"/>
      <c r="T107" s="3"/>
      <c r="U107" s="7"/>
      <c r="V107" s="4"/>
      <c r="W107" s="4"/>
      <c r="X107" s="4"/>
      <c r="Y107" s="107"/>
      <c r="Z107" s="111"/>
      <c r="AA107" s="108"/>
    </row>
    <row r="108" spans="1:27" x14ac:dyDescent="0.3">
      <c r="A108" s="3"/>
      <c r="B108" s="7"/>
      <c r="C108" s="3"/>
      <c r="D108" s="3"/>
      <c r="E108" s="3"/>
      <c r="F108" s="3"/>
      <c r="G108" s="7"/>
      <c r="H108" s="3"/>
      <c r="I108" s="3"/>
      <c r="J108" s="3"/>
      <c r="K108" s="3"/>
      <c r="L108" s="3"/>
      <c r="M108" s="3"/>
      <c r="N108" s="3"/>
      <c r="O108" s="3"/>
      <c r="P108" s="3"/>
      <c r="Q108" s="7"/>
      <c r="R108" s="4"/>
      <c r="S108" s="3"/>
      <c r="T108" s="3"/>
      <c r="U108" s="7"/>
      <c r="V108" s="4"/>
      <c r="W108" s="4"/>
      <c r="X108" s="4"/>
      <c r="Y108" s="107"/>
      <c r="Z108" s="111"/>
      <c r="AA108" s="108"/>
    </row>
    <row r="109" spans="1:27" x14ac:dyDescent="0.3">
      <c r="A109" s="3"/>
      <c r="B109" s="7"/>
      <c r="C109" s="3"/>
      <c r="D109" s="3"/>
      <c r="E109" s="3"/>
      <c r="F109" s="3"/>
      <c r="G109" s="7"/>
      <c r="H109" s="3"/>
      <c r="I109" s="3"/>
      <c r="J109" s="3"/>
      <c r="K109" s="3"/>
      <c r="L109" s="3"/>
      <c r="M109" s="3"/>
      <c r="N109" s="3"/>
      <c r="O109" s="3"/>
      <c r="P109" s="3"/>
      <c r="Q109" s="7"/>
      <c r="R109" s="4"/>
      <c r="S109" s="3"/>
      <c r="T109" s="3"/>
      <c r="U109" s="7"/>
      <c r="V109" s="4"/>
      <c r="W109" s="4"/>
      <c r="X109" s="4"/>
      <c r="Y109" s="107"/>
      <c r="Z109" s="111"/>
      <c r="AA109" s="108"/>
    </row>
    <row r="110" spans="1:27" x14ac:dyDescent="0.3">
      <c r="A110" s="3"/>
      <c r="B110" s="7"/>
      <c r="C110" s="3"/>
      <c r="D110" s="3"/>
      <c r="E110" s="3"/>
      <c r="F110" s="3"/>
      <c r="G110" s="7"/>
      <c r="H110" s="3"/>
      <c r="I110" s="3"/>
      <c r="J110" s="3"/>
      <c r="K110" s="3"/>
      <c r="L110" s="3"/>
      <c r="M110" s="3"/>
      <c r="N110" s="3"/>
      <c r="O110" s="3"/>
      <c r="P110" s="3"/>
      <c r="Q110" s="7"/>
      <c r="R110" s="4"/>
      <c r="S110" s="3"/>
      <c r="T110" s="3"/>
      <c r="U110" s="7"/>
      <c r="V110" s="4"/>
      <c r="W110" s="4"/>
      <c r="X110" s="4"/>
      <c r="Y110" s="107"/>
      <c r="Z110" s="111"/>
      <c r="AA110" s="108"/>
    </row>
    <row r="111" spans="1:27" x14ac:dyDescent="0.3">
      <c r="A111" s="3"/>
      <c r="B111" s="7"/>
      <c r="C111" s="3"/>
      <c r="D111" s="3"/>
      <c r="E111" s="3"/>
      <c r="F111" s="3"/>
      <c r="G111" s="7"/>
      <c r="H111" s="3"/>
      <c r="I111" s="3"/>
      <c r="J111" s="3"/>
      <c r="K111" s="3"/>
      <c r="L111" s="3"/>
      <c r="M111" s="3"/>
      <c r="N111" s="3"/>
      <c r="O111" s="3"/>
      <c r="P111" s="3"/>
      <c r="Q111" s="7"/>
      <c r="R111" s="4"/>
      <c r="S111" s="3"/>
      <c r="T111" s="3"/>
      <c r="U111" s="7"/>
      <c r="V111" s="4"/>
      <c r="W111" s="4"/>
      <c r="X111" s="4"/>
      <c r="Y111" s="107"/>
      <c r="Z111" s="111"/>
      <c r="AA111" s="108"/>
    </row>
    <row r="112" spans="1:27" x14ac:dyDescent="0.3">
      <c r="A112" s="3"/>
      <c r="B112" s="7"/>
      <c r="C112" s="3"/>
      <c r="D112" s="3"/>
      <c r="E112" s="3"/>
      <c r="F112" s="3"/>
      <c r="G112" s="7"/>
      <c r="H112" s="3"/>
      <c r="I112" s="3"/>
      <c r="J112" s="3"/>
      <c r="K112" s="3"/>
      <c r="L112" s="3"/>
      <c r="M112" s="3"/>
      <c r="N112" s="3"/>
      <c r="O112" s="3"/>
      <c r="P112" s="3"/>
      <c r="Q112" s="7"/>
      <c r="R112" s="4"/>
      <c r="S112" s="3"/>
      <c r="T112" s="3"/>
      <c r="U112" s="7"/>
      <c r="V112" s="4"/>
      <c r="W112" s="4"/>
      <c r="X112" s="4"/>
      <c r="Y112" s="107"/>
      <c r="Z112" s="111"/>
      <c r="AA112" s="108"/>
    </row>
    <row r="113" spans="1:27" x14ac:dyDescent="0.3">
      <c r="A113" s="3"/>
      <c r="B113" s="7"/>
      <c r="C113" s="3"/>
      <c r="D113" s="3"/>
      <c r="E113" s="3"/>
      <c r="F113" s="3"/>
      <c r="G113" s="7"/>
      <c r="H113" s="3"/>
      <c r="I113" s="3"/>
      <c r="J113" s="3"/>
      <c r="K113" s="3"/>
      <c r="L113" s="3"/>
      <c r="M113" s="3"/>
      <c r="N113" s="3"/>
      <c r="O113" s="3"/>
      <c r="P113" s="3"/>
      <c r="Q113" s="7"/>
      <c r="R113" s="4"/>
      <c r="S113" s="3"/>
      <c r="T113" s="3"/>
      <c r="U113" s="7"/>
      <c r="V113" s="4"/>
      <c r="W113" s="4"/>
      <c r="X113" s="4"/>
      <c r="Y113" s="107"/>
      <c r="Z113" s="111"/>
      <c r="AA113" s="108"/>
    </row>
    <row r="114" spans="1:27" x14ac:dyDescent="0.3">
      <c r="A114" s="3"/>
      <c r="B114" s="7"/>
      <c r="C114" s="3"/>
      <c r="D114" s="3"/>
      <c r="E114" s="3"/>
      <c r="F114" s="3"/>
      <c r="G114" s="7"/>
      <c r="H114" s="3"/>
      <c r="I114" s="3"/>
      <c r="J114" s="3"/>
      <c r="K114" s="3"/>
      <c r="L114" s="3"/>
      <c r="M114" s="3"/>
      <c r="N114" s="3"/>
      <c r="O114" s="3"/>
      <c r="P114" s="3"/>
      <c r="Q114" s="7"/>
      <c r="R114" s="4"/>
      <c r="S114" s="3"/>
      <c r="T114" s="3"/>
      <c r="U114" s="7"/>
      <c r="V114" s="4"/>
      <c r="W114" s="4"/>
      <c r="X114" s="4"/>
      <c r="Y114" s="107"/>
      <c r="Z114" s="111"/>
      <c r="AA114" s="108"/>
    </row>
    <row r="115" spans="1:27" x14ac:dyDescent="0.3">
      <c r="A115" s="3"/>
      <c r="B115" s="7"/>
      <c r="C115" s="3"/>
      <c r="D115" s="3"/>
      <c r="E115" s="3"/>
      <c r="F115" s="3"/>
      <c r="G115" s="7"/>
      <c r="H115" s="3"/>
      <c r="I115" s="3"/>
      <c r="J115" s="3"/>
      <c r="K115" s="3"/>
      <c r="L115" s="3"/>
      <c r="M115" s="3"/>
      <c r="N115" s="3"/>
      <c r="O115" s="3"/>
      <c r="P115" s="3"/>
      <c r="Q115" s="7"/>
      <c r="R115" s="4"/>
      <c r="S115" s="3"/>
      <c r="T115" s="3"/>
      <c r="U115" s="7"/>
      <c r="V115" s="4"/>
      <c r="W115" s="4"/>
      <c r="X115" s="4"/>
      <c r="Y115" s="107"/>
      <c r="Z115" s="111"/>
      <c r="AA115" s="108"/>
    </row>
    <row r="116" spans="1:27" x14ac:dyDescent="0.3">
      <c r="A116" s="3"/>
      <c r="B116" s="7"/>
      <c r="C116" s="3"/>
      <c r="D116" s="3"/>
      <c r="E116" s="3"/>
      <c r="F116" s="3"/>
      <c r="G116" s="7"/>
      <c r="H116" s="3"/>
      <c r="I116" s="3"/>
      <c r="J116" s="3"/>
      <c r="K116" s="3"/>
      <c r="L116" s="3"/>
      <c r="M116" s="3"/>
      <c r="N116" s="3"/>
      <c r="O116" s="3"/>
      <c r="P116" s="3"/>
      <c r="Q116" s="7"/>
      <c r="R116" s="4"/>
      <c r="S116" s="3"/>
      <c r="T116" s="3"/>
      <c r="U116" s="7"/>
      <c r="V116" s="4"/>
      <c r="W116" s="4"/>
      <c r="X116" s="4"/>
      <c r="Y116" s="107"/>
      <c r="Z116" s="111"/>
      <c r="AA116" s="108"/>
    </row>
    <row r="117" spans="1:27" x14ac:dyDescent="0.3">
      <c r="A117" s="3"/>
      <c r="B117" s="7"/>
      <c r="C117" s="3"/>
      <c r="D117" s="3"/>
      <c r="E117" s="3"/>
      <c r="F117" s="3"/>
      <c r="G117" s="7"/>
      <c r="H117" s="3"/>
      <c r="I117" s="3"/>
      <c r="J117" s="3"/>
      <c r="K117" s="3"/>
      <c r="L117" s="3"/>
      <c r="M117" s="3"/>
      <c r="N117" s="3"/>
      <c r="O117" s="3"/>
      <c r="P117" s="3"/>
      <c r="Q117" s="7"/>
      <c r="R117" s="4"/>
      <c r="S117" s="3"/>
      <c r="T117" s="3"/>
      <c r="U117" s="7"/>
      <c r="V117" s="4"/>
      <c r="W117" s="4"/>
      <c r="X117" s="4"/>
      <c r="Y117" s="107"/>
      <c r="Z117" s="111"/>
      <c r="AA117" s="108"/>
    </row>
    <row r="118" spans="1:27" x14ac:dyDescent="0.3">
      <c r="A118" s="3"/>
      <c r="B118" s="7"/>
      <c r="C118" s="3"/>
      <c r="D118" s="3"/>
      <c r="E118" s="3"/>
      <c r="F118" s="3"/>
      <c r="G118" s="7"/>
      <c r="H118" s="3"/>
      <c r="I118" s="3"/>
      <c r="J118" s="3"/>
      <c r="K118" s="3"/>
      <c r="L118" s="3"/>
      <c r="M118" s="3"/>
      <c r="N118" s="3"/>
      <c r="O118" s="3"/>
      <c r="P118" s="3"/>
      <c r="Q118" s="7"/>
      <c r="R118" s="4"/>
      <c r="S118" s="3"/>
      <c r="T118" s="3"/>
      <c r="U118" s="7"/>
      <c r="V118" s="4"/>
      <c r="W118" s="4"/>
      <c r="X118" s="4"/>
      <c r="Y118" s="107"/>
      <c r="Z118" s="111"/>
      <c r="AA118" s="108"/>
    </row>
    <row r="119" spans="1:27" x14ac:dyDescent="0.3">
      <c r="A119" s="3"/>
      <c r="B119" s="7"/>
      <c r="C119" s="3"/>
      <c r="D119" s="3"/>
      <c r="E119" s="3"/>
      <c r="F119" s="3"/>
      <c r="G119" s="7"/>
      <c r="H119" s="3"/>
      <c r="I119" s="3"/>
      <c r="J119" s="3"/>
      <c r="K119" s="3"/>
      <c r="L119" s="3"/>
      <c r="M119" s="3"/>
      <c r="N119" s="3"/>
      <c r="O119" s="3"/>
      <c r="P119" s="3"/>
      <c r="Q119" s="7"/>
      <c r="R119" s="4"/>
      <c r="S119" s="3"/>
      <c r="T119" s="3"/>
      <c r="U119" s="7"/>
      <c r="V119" s="4"/>
      <c r="W119" s="4"/>
      <c r="X119" s="4"/>
      <c r="Y119" s="107"/>
      <c r="Z119" s="111"/>
      <c r="AA119" s="108"/>
    </row>
    <row r="120" spans="1:27" x14ac:dyDescent="0.3">
      <c r="A120" s="3"/>
      <c r="B120" s="7"/>
      <c r="C120" s="3"/>
      <c r="D120" s="3"/>
      <c r="E120" s="3"/>
      <c r="F120" s="3"/>
      <c r="G120" s="7"/>
      <c r="H120" s="3"/>
      <c r="I120" s="3"/>
      <c r="J120" s="3"/>
      <c r="K120" s="3"/>
      <c r="L120" s="3"/>
      <c r="M120" s="3"/>
      <c r="N120" s="3"/>
      <c r="O120" s="3"/>
      <c r="P120" s="3"/>
      <c r="Q120" s="7"/>
      <c r="R120" s="4"/>
      <c r="S120" s="3"/>
      <c r="T120" s="3"/>
      <c r="U120" s="7"/>
      <c r="V120" s="4"/>
      <c r="W120" s="4"/>
      <c r="X120" s="4"/>
      <c r="Y120" s="107"/>
      <c r="Z120" s="111"/>
      <c r="AA120" s="108"/>
    </row>
    <row r="121" spans="1:27" x14ac:dyDescent="0.3">
      <c r="A121" s="3"/>
      <c r="B121" s="7"/>
      <c r="C121" s="3"/>
      <c r="D121" s="3"/>
      <c r="E121" s="3"/>
      <c r="F121" s="3"/>
      <c r="G121" s="7"/>
      <c r="H121" s="3"/>
      <c r="I121" s="3"/>
      <c r="J121" s="3"/>
      <c r="K121" s="3"/>
      <c r="L121" s="3"/>
      <c r="M121" s="3"/>
      <c r="N121" s="3"/>
      <c r="O121" s="3"/>
      <c r="P121" s="3"/>
      <c r="Q121" s="7"/>
      <c r="R121" s="4"/>
      <c r="S121" s="3"/>
      <c r="T121" s="3"/>
      <c r="U121" s="7"/>
      <c r="V121" s="4"/>
      <c r="W121" s="4"/>
      <c r="X121" s="4"/>
      <c r="Y121" s="107"/>
      <c r="Z121" s="111"/>
      <c r="AA121" s="108"/>
    </row>
    <row r="122" spans="1:27" x14ac:dyDescent="0.3">
      <c r="A122" s="3"/>
      <c r="B122" s="7"/>
      <c r="C122" s="3"/>
      <c r="D122" s="3"/>
      <c r="E122" s="3"/>
      <c r="F122" s="3"/>
      <c r="G122" s="7"/>
      <c r="H122" s="3"/>
      <c r="I122" s="3"/>
      <c r="J122" s="3"/>
      <c r="K122" s="3"/>
      <c r="L122" s="3"/>
      <c r="M122" s="3"/>
      <c r="N122" s="3"/>
      <c r="O122" s="3"/>
      <c r="P122" s="3"/>
      <c r="Q122" s="7"/>
      <c r="R122" s="4"/>
      <c r="S122" s="3"/>
      <c r="T122" s="3"/>
      <c r="U122" s="7"/>
      <c r="V122" s="4"/>
      <c r="W122" s="4"/>
      <c r="X122" s="4"/>
      <c r="Y122" s="107"/>
      <c r="Z122" s="111"/>
      <c r="AA122" s="108"/>
    </row>
    <row r="123" spans="1:27" x14ac:dyDescent="0.3">
      <c r="A123" s="3"/>
      <c r="B123" s="7"/>
      <c r="C123" s="3"/>
      <c r="D123" s="3"/>
      <c r="E123" s="3"/>
      <c r="F123" s="3"/>
      <c r="G123" s="7"/>
      <c r="H123" s="3"/>
      <c r="I123" s="3"/>
      <c r="J123" s="3"/>
      <c r="K123" s="3"/>
      <c r="L123" s="3"/>
      <c r="M123" s="3"/>
      <c r="N123" s="3"/>
      <c r="O123" s="3"/>
      <c r="P123" s="3"/>
      <c r="Q123" s="7"/>
      <c r="R123" s="4"/>
      <c r="S123" s="3"/>
      <c r="T123" s="3"/>
      <c r="U123" s="7"/>
      <c r="V123" s="4"/>
      <c r="W123" s="4"/>
      <c r="X123" s="4"/>
      <c r="Y123" s="107"/>
      <c r="Z123" s="111"/>
      <c r="AA123" s="108"/>
    </row>
    <row r="124" spans="1:27" x14ac:dyDescent="0.3">
      <c r="A124" s="3"/>
      <c r="B124" s="7"/>
      <c r="C124" s="3"/>
      <c r="D124" s="3"/>
      <c r="E124" s="3"/>
      <c r="F124" s="3"/>
      <c r="G124" s="7"/>
      <c r="H124" s="3"/>
      <c r="I124" s="3"/>
      <c r="J124" s="3"/>
      <c r="K124" s="3"/>
      <c r="L124" s="3"/>
      <c r="M124" s="3"/>
      <c r="N124" s="3"/>
      <c r="O124" s="3"/>
      <c r="P124" s="3"/>
      <c r="Q124" s="7"/>
      <c r="R124" s="4"/>
      <c r="S124" s="3"/>
      <c r="T124" s="3"/>
      <c r="U124" s="7"/>
      <c r="V124" s="4"/>
      <c r="W124" s="4"/>
      <c r="X124" s="4"/>
      <c r="Y124" s="107"/>
      <c r="Z124" s="111"/>
      <c r="AA124" s="108"/>
    </row>
    <row r="125" spans="1:27" x14ac:dyDescent="0.3">
      <c r="A125" s="3"/>
      <c r="B125" s="7"/>
      <c r="C125" s="3"/>
      <c r="D125" s="3"/>
      <c r="E125" s="3"/>
      <c r="F125" s="3"/>
      <c r="G125" s="7"/>
      <c r="H125" s="3"/>
      <c r="I125" s="3"/>
      <c r="J125" s="3"/>
      <c r="K125" s="3"/>
      <c r="L125" s="3"/>
      <c r="M125" s="3"/>
      <c r="N125" s="3"/>
      <c r="O125" s="3"/>
      <c r="P125" s="3"/>
      <c r="Q125" s="7"/>
      <c r="R125" s="4"/>
      <c r="S125" s="3"/>
      <c r="T125" s="3"/>
      <c r="U125" s="7"/>
      <c r="V125" s="4"/>
      <c r="W125" s="4"/>
      <c r="X125" s="4"/>
      <c r="Y125" s="107"/>
      <c r="Z125" s="111"/>
      <c r="AA125" s="108"/>
    </row>
    <row r="126" spans="1:27" x14ac:dyDescent="0.3">
      <c r="A126" s="3"/>
      <c r="B126" s="7"/>
      <c r="C126" s="3"/>
      <c r="D126" s="3"/>
      <c r="E126" s="3"/>
      <c r="F126" s="3"/>
      <c r="G126" s="7"/>
      <c r="H126" s="3"/>
      <c r="I126" s="3"/>
      <c r="J126" s="3"/>
      <c r="K126" s="3"/>
      <c r="L126" s="3"/>
      <c r="M126" s="3"/>
      <c r="N126" s="3"/>
      <c r="O126" s="3"/>
      <c r="P126" s="3"/>
      <c r="Q126" s="7"/>
      <c r="R126" s="4"/>
      <c r="S126" s="3"/>
      <c r="T126" s="3"/>
      <c r="U126" s="7"/>
      <c r="V126" s="4"/>
      <c r="W126" s="4"/>
      <c r="X126" s="4"/>
      <c r="Y126" s="107"/>
      <c r="Z126" s="111"/>
      <c r="AA126" s="108"/>
    </row>
    <row r="127" spans="1:27" x14ac:dyDescent="0.3">
      <c r="A127" s="3"/>
      <c r="B127" s="7"/>
      <c r="C127" s="3"/>
      <c r="D127" s="3"/>
      <c r="E127" s="3"/>
      <c r="F127" s="3"/>
      <c r="G127" s="7"/>
      <c r="H127" s="3"/>
      <c r="I127" s="3"/>
      <c r="J127" s="3"/>
      <c r="K127" s="3"/>
      <c r="L127" s="3"/>
      <c r="M127" s="3"/>
      <c r="N127" s="3"/>
      <c r="O127" s="3"/>
      <c r="P127" s="3"/>
      <c r="Q127" s="7"/>
      <c r="R127" s="4"/>
      <c r="S127" s="3"/>
      <c r="T127" s="3"/>
      <c r="U127" s="7"/>
      <c r="V127" s="4"/>
      <c r="W127" s="4"/>
      <c r="X127" s="4"/>
      <c r="Y127" s="107"/>
      <c r="Z127" s="111"/>
      <c r="AA127" s="108"/>
    </row>
    <row r="128" spans="1:27" x14ac:dyDescent="0.3">
      <c r="A128" s="3"/>
      <c r="B128" s="7"/>
      <c r="C128" s="3"/>
      <c r="D128" s="3"/>
      <c r="E128" s="3"/>
      <c r="F128" s="3"/>
      <c r="G128" s="7"/>
      <c r="H128" s="3"/>
      <c r="I128" s="3"/>
      <c r="J128" s="3"/>
      <c r="K128" s="3"/>
      <c r="L128" s="3"/>
      <c r="M128" s="3"/>
      <c r="N128" s="3"/>
      <c r="O128" s="3"/>
      <c r="P128" s="3"/>
      <c r="Q128" s="7"/>
      <c r="R128" s="4"/>
      <c r="S128" s="3"/>
      <c r="T128" s="3"/>
      <c r="U128" s="7"/>
      <c r="V128" s="4"/>
      <c r="W128" s="4"/>
      <c r="X128" s="4"/>
      <c r="Y128" s="107"/>
      <c r="Z128" s="111"/>
      <c r="AA128" s="108"/>
    </row>
    <row r="129" spans="1:27" x14ac:dyDescent="0.3">
      <c r="A129" s="3"/>
      <c r="B129" s="7"/>
      <c r="C129" s="3"/>
      <c r="D129" s="3"/>
      <c r="E129" s="3"/>
      <c r="F129" s="3"/>
      <c r="G129" s="7"/>
      <c r="H129" s="3"/>
      <c r="I129" s="3"/>
      <c r="J129" s="3"/>
      <c r="K129" s="3"/>
      <c r="L129" s="3"/>
      <c r="M129" s="3"/>
      <c r="N129" s="3"/>
      <c r="O129" s="3"/>
      <c r="P129" s="3"/>
      <c r="Q129" s="7"/>
      <c r="R129" s="4"/>
      <c r="S129" s="3"/>
      <c r="T129" s="3"/>
      <c r="U129" s="7"/>
      <c r="V129" s="4"/>
      <c r="W129" s="4"/>
      <c r="X129" s="4"/>
      <c r="Y129" s="107"/>
      <c r="Z129" s="111"/>
      <c r="AA129" s="108"/>
    </row>
    <row r="130" spans="1:27" x14ac:dyDescent="0.3">
      <c r="A130" s="3"/>
      <c r="B130" s="7"/>
      <c r="C130" s="3"/>
      <c r="D130" s="3"/>
      <c r="E130" s="3"/>
      <c r="F130" s="3"/>
      <c r="G130" s="7"/>
      <c r="H130" s="3"/>
      <c r="I130" s="3"/>
      <c r="J130" s="3"/>
      <c r="K130" s="3"/>
      <c r="L130" s="3"/>
      <c r="M130" s="3"/>
      <c r="N130" s="3"/>
      <c r="O130" s="3"/>
      <c r="P130" s="3"/>
      <c r="Q130" s="7"/>
      <c r="R130" s="4"/>
      <c r="S130" s="3"/>
      <c r="T130" s="3"/>
      <c r="U130" s="7"/>
      <c r="V130" s="4"/>
      <c r="W130" s="4"/>
      <c r="X130" s="4"/>
      <c r="Y130" s="107"/>
      <c r="Z130" s="111"/>
      <c r="AA130" s="108"/>
    </row>
    <row r="131" spans="1:27" x14ac:dyDescent="0.3">
      <c r="A131" s="3"/>
      <c r="B131" s="7"/>
      <c r="C131" s="3"/>
      <c r="D131" s="3"/>
      <c r="E131" s="3"/>
      <c r="F131" s="3"/>
      <c r="G131" s="7"/>
      <c r="H131" s="3"/>
      <c r="I131" s="3"/>
      <c r="J131" s="3"/>
      <c r="K131" s="3"/>
      <c r="L131" s="3"/>
      <c r="M131" s="3"/>
      <c r="N131" s="3"/>
      <c r="O131" s="3"/>
      <c r="P131" s="3"/>
      <c r="Q131" s="7"/>
      <c r="R131" s="4"/>
      <c r="S131" s="3"/>
      <c r="T131" s="3"/>
      <c r="U131" s="7"/>
      <c r="V131" s="4"/>
      <c r="W131" s="4"/>
      <c r="X131" s="4"/>
      <c r="Y131" s="107"/>
      <c r="Z131" s="111"/>
      <c r="AA131" s="108"/>
    </row>
    <row r="132" spans="1:27" x14ac:dyDescent="0.3">
      <c r="A132" s="3"/>
      <c r="B132" s="7"/>
      <c r="C132" s="3"/>
      <c r="D132" s="3"/>
      <c r="E132" s="3"/>
      <c r="F132" s="3"/>
      <c r="G132" s="7"/>
      <c r="H132" s="3"/>
      <c r="I132" s="3"/>
      <c r="J132" s="3"/>
      <c r="K132" s="3"/>
      <c r="L132" s="3"/>
      <c r="M132" s="3"/>
      <c r="N132" s="3"/>
      <c r="O132" s="3"/>
      <c r="P132" s="3"/>
      <c r="Q132" s="7"/>
      <c r="R132" s="4"/>
      <c r="S132" s="3"/>
      <c r="T132" s="3"/>
      <c r="U132" s="7"/>
      <c r="V132" s="4"/>
      <c r="W132" s="4"/>
      <c r="X132" s="4"/>
      <c r="Y132" s="107"/>
      <c r="Z132" s="111"/>
      <c r="AA132" s="108"/>
    </row>
    <row r="133" spans="1:27" x14ac:dyDescent="0.3">
      <c r="A133" s="3"/>
      <c r="B133" s="7"/>
      <c r="C133" s="3"/>
      <c r="D133" s="3"/>
      <c r="E133" s="3"/>
      <c r="F133" s="3"/>
      <c r="G133" s="7"/>
      <c r="H133" s="3"/>
      <c r="I133" s="3"/>
      <c r="J133" s="3"/>
      <c r="K133" s="3"/>
      <c r="L133" s="3"/>
      <c r="M133" s="3"/>
      <c r="N133" s="3"/>
      <c r="O133" s="3"/>
      <c r="P133" s="3"/>
      <c r="Q133" s="7"/>
      <c r="R133" s="4"/>
      <c r="S133" s="3"/>
      <c r="T133" s="3"/>
      <c r="U133" s="7"/>
      <c r="V133" s="4"/>
      <c r="W133" s="4"/>
      <c r="X133" s="4"/>
      <c r="Y133" s="107"/>
      <c r="Z133" s="111"/>
      <c r="AA133" s="108"/>
    </row>
    <row r="134" spans="1:27" x14ac:dyDescent="0.3">
      <c r="A134" s="3"/>
      <c r="B134" s="7"/>
      <c r="C134" s="3"/>
      <c r="D134" s="3"/>
      <c r="E134" s="3"/>
      <c r="F134" s="3"/>
      <c r="G134" s="7"/>
      <c r="H134" s="3"/>
      <c r="I134" s="3"/>
      <c r="J134" s="3"/>
      <c r="K134" s="3"/>
      <c r="L134" s="3"/>
      <c r="M134" s="3"/>
      <c r="N134" s="3"/>
      <c r="O134" s="3"/>
      <c r="P134" s="3"/>
      <c r="Q134" s="7"/>
      <c r="R134" s="4"/>
      <c r="S134" s="3"/>
      <c r="T134" s="3"/>
      <c r="U134" s="7"/>
      <c r="V134" s="4"/>
      <c r="W134" s="4"/>
      <c r="X134" s="4"/>
      <c r="Y134" s="107"/>
      <c r="Z134" s="111"/>
      <c r="AA134" s="108"/>
    </row>
    <row r="135" spans="1:27" x14ac:dyDescent="0.3">
      <c r="A135" s="3"/>
      <c r="B135" s="7"/>
      <c r="C135" s="3"/>
      <c r="D135" s="3"/>
      <c r="E135" s="3"/>
      <c r="F135" s="3"/>
      <c r="G135" s="7"/>
      <c r="H135" s="3"/>
      <c r="I135" s="3"/>
      <c r="J135" s="3"/>
      <c r="K135" s="3"/>
      <c r="L135" s="3"/>
      <c r="M135" s="3"/>
      <c r="N135" s="3"/>
      <c r="O135" s="3"/>
      <c r="P135" s="3"/>
      <c r="Q135" s="7"/>
      <c r="R135" s="4"/>
      <c r="S135" s="3"/>
      <c r="T135" s="3"/>
      <c r="U135" s="7"/>
      <c r="V135" s="4"/>
      <c r="W135" s="4"/>
      <c r="X135" s="4"/>
      <c r="Y135" s="107"/>
      <c r="Z135" s="111"/>
      <c r="AA135" s="108"/>
    </row>
    <row r="136" spans="1:27" x14ac:dyDescent="0.3">
      <c r="A136" s="3"/>
      <c r="B136" s="7"/>
      <c r="C136" s="3"/>
      <c r="D136" s="3"/>
      <c r="E136" s="3"/>
      <c r="F136" s="3"/>
      <c r="G136" s="7"/>
      <c r="H136" s="3"/>
      <c r="I136" s="3"/>
      <c r="J136" s="3"/>
      <c r="K136" s="3"/>
      <c r="L136" s="3"/>
      <c r="M136" s="3"/>
      <c r="N136" s="3"/>
      <c r="O136" s="3"/>
      <c r="P136" s="3"/>
      <c r="Q136" s="7"/>
      <c r="R136" s="4"/>
      <c r="S136" s="3"/>
      <c r="T136" s="3"/>
      <c r="U136" s="7"/>
      <c r="V136" s="4"/>
      <c r="W136" s="4"/>
      <c r="X136" s="4"/>
      <c r="Y136" s="107"/>
      <c r="Z136" s="111"/>
      <c r="AA136" s="108"/>
    </row>
    <row r="137" spans="1:27" x14ac:dyDescent="0.3">
      <c r="A137" s="3"/>
      <c r="B137" s="7"/>
      <c r="C137" s="3"/>
      <c r="D137" s="3"/>
      <c r="E137" s="3"/>
      <c r="F137" s="3"/>
      <c r="G137" s="7"/>
      <c r="H137" s="3"/>
      <c r="I137" s="3"/>
      <c r="J137" s="3"/>
      <c r="K137" s="3"/>
      <c r="L137" s="3"/>
      <c r="M137" s="3"/>
      <c r="N137" s="3"/>
      <c r="O137" s="3"/>
      <c r="P137" s="3"/>
      <c r="Q137" s="7"/>
      <c r="R137" s="4"/>
      <c r="S137" s="3"/>
      <c r="T137" s="3"/>
      <c r="U137" s="7"/>
      <c r="V137" s="4"/>
      <c r="W137" s="4"/>
      <c r="X137" s="4"/>
      <c r="Y137" s="107"/>
      <c r="Z137" s="111"/>
      <c r="AA137" s="108"/>
    </row>
    <row r="138" spans="1:27" x14ac:dyDescent="0.3">
      <c r="A138" s="3"/>
      <c r="B138" s="7"/>
      <c r="C138" s="3"/>
      <c r="D138" s="3"/>
      <c r="E138" s="3"/>
      <c r="F138" s="3"/>
      <c r="G138" s="7"/>
      <c r="H138" s="3"/>
      <c r="I138" s="3"/>
      <c r="J138" s="3"/>
      <c r="K138" s="3"/>
      <c r="L138" s="3"/>
      <c r="M138" s="3"/>
      <c r="N138" s="3"/>
      <c r="O138" s="3"/>
      <c r="P138" s="3"/>
      <c r="Q138" s="7"/>
      <c r="R138" s="4"/>
      <c r="S138" s="3"/>
      <c r="T138" s="3"/>
      <c r="U138" s="7"/>
      <c r="V138" s="4"/>
      <c r="W138" s="4"/>
      <c r="X138" s="4"/>
      <c r="Y138" s="107"/>
      <c r="Z138" s="111"/>
      <c r="AA138" s="108"/>
    </row>
    <row r="139" spans="1:27" x14ac:dyDescent="0.3">
      <c r="A139" s="3"/>
      <c r="B139" s="7"/>
      <c r="C139" s="3"/>
      <c r="D139" s="3"/>
      <c r="E139" s="3"/>
      <c r="F139" s="3"/>
      <c r="G139" s="7"/>
      <c r="H139" s="3"/>
      <c r="I139" s="3"/>
      <c r="J139" s="3"/>
      <c r="K139" s="3"/>
      <c r="L139" s="3"/>
      <c r="M139" s="3"/>
      <c r="N139" s="3"/>
      <c r="O139" s="3"/>
      <c r="P139" s="3"/>
      <c r="Q139" s="7"/>
      <c r="R139" s="4"/>
      <c r="S139" s="3"/>
      <c r="T139" s="3"/>
      <c r="U139" s="7"/>
      <c r="V139" s="4"/>
      <c r="W139" s="4"/>
      <c r="X139" s="4"/>
      <c r="Y139" s="107"/>
      <c r="Z139" s="111"/>
      <c r="AA139" s="108"/>
    </row>
    <row r="140" spans="1:27" x14ac:dyDescent="0.3">
      <c r="A140" s="3"/>
      <c r="B140" s="7"/>
      <c r="C140" s="3"/>
      <c r="D140" s="3"/>
      <c r="E140" s="3"/>
      <c r="F140" s="3"/>
      <c r="G140" s="7"/>
      <c r="H140" s="3"/>
      <c r="I140" s="3"/>
      <c r="J140" s="3"/>
      <c r="K140" s="3"/>
      <c r="L140" s="3"/>
      <c r="M140" s="3"/>
      <c r="N140" s="3"/>
      <c r="O140" s="3"/>
      <c r="P140" s="3"/>
      <c r="Q140" s="7"/>
      <c r="R140" s="4"/>
      <c r="S140" s="3"/>
      <c r="T140" s="3"/>
      <c r="U140" s="7"/>
      <c r="V140" s="4"/>
      <c r="W140" s="4"/>
      <c r="X140" s="4"/>
      <c r="Y140" s="107"/>
      <c r="Z140" s="111"/>
      <c r="AA140" s="108"/>
    </row>
    <row r="141" spans="1:27" x14ac:dyDescent="0.3">
      <c r="A141" s="3"/>
      <c r="B141" s="7"/>
      <c r="C141" s="3"/>
      <c r="D141" s="3"/>
      <c r="E141" s="3"/>
      <c r="F141" s="3"/>
      <c r="G141" s="7"/>
      <c r="H141" s="3"/>
      <c r="I141" s="3"/>
      <c r="J141" s="3"/>
      <c r="K141" s="3"/>
      <c r="L141" s="3"/>
      <c r="M141" s="3"/>
      <c r="N141" s="3"/>
      <c r="O141" s="3"/>
      <c r="P141" s="3"/>
      <c r="Q141" s="7"/>
      <c r="R141" s="4"/>
      <c r="S141" s="3"/>
      <c r="T141" s="3"/>
      <c r="U141" s="7"/>
      <c r="V141" s="4"/>
      <c r="W141" s="4"/>
      <c r="X141" s="4"/>
      <c r="Y141" s="107"/>
      <c r="Z141" s="111"/>
      <c r="AA141" s="108"/>
    </row>
    <row r="142" spans="1:27" x14ac:dyDescent="0.3">
      <c r="A142" s="3"/>
      <c r="B142" s="7"/>
      <c r="C142" s="3"/>
      <c r="D142" s="3"/>
      <c r="E142" s="3"/>
      <c r="F142" s="3"/>
      <c r="G142" s="7"/>
      <c r="H142" s="3"/>
      <c r="I142" s="3"/>
      <c r="J142" s="3"/>
      <c r="K142" s="3"/>
      <c r="L142" s="3"/>
      <c r="M142" s="3"/>
      <c r="N142" s="3"/>
      <c r="O142" s="3"/>
      <c r="P142" s="3"/>
      <c r="Q142" s="7"/>
      <c r="R142" s="4"/>
      <c r="S142" s="3"/>
      <c r="T142" s="3"/>
      <c r="U142" s="7"/>
      <c r="V142" s="4"/>
      <c r="W142" s="4"/>
      <c r="X142" s="4"/>
      <c r="Y142" s="107"/>
      <c r="Z142" s="111"/>
      <c r="AA142" s="108"/>
    </row>
    <row r="143" spans="1:27" x14ac:dyDescent="0.3">
      <c r="A143" s="3"/>
      <c r="B143" s="7"/>
      <c r="C143" s="3"/>
      <c r="D143" s="3"/>
      <c r="E143" s="3"/>
      <c r="F143" s="3"/>
      <c r="G143" s="7"/>
      <c r="H143" s="3"/>
      <c r="I143" s="3"/>
      <c r="J143" s="3"/>
      <c r="K143" s="3"/>
      <c r="L143" s="3"/>
      <c r="M143" s="3"/>
      <c r="N143" s="3"/>
      <c r="O143" s="3"/>
      <c r="P143" s="3"/>
      <c r="Q143" s="7"/>
      <c r="R143" s="4"/>
      <c r="S143" s="3"/>
      <c r="T143" s="3"/>
      <c r="U143" s="7"/>
      <c r="V143" s="4"/>
      <c r="W143" s="4"/>
      <c r="X143" s="4"/>
      <c r="Y143" s="107"/>
      <c r="Z143" s="111"/>
      <c r="AA143" s="108"/>
    </row>
    <row r="144" spans="1:27" x14ac:dyDescent="0.3">
      <c r="A144" s="3"/>
      <c r="B144" s="7"/>
      <c r="C144" s="3"/>
      <c r="D144" s="3"/>
      <c r="E144" s="3"/>
      <c r="F144" s="3"/>
      <c r="G144" s="7"/>
      <c r="H144" s="3"/>
      <c r="I144" s="3"/>
      <c r="J144" s="3"/>
      <c r="K144" s="3"/>
      <c r="L144" s="3"/>
      <c r="M144" s="3"/>
      <c r="N144" s="3"/>
      <c r="O144" s="3"/>
      <c r="P144" s="3"/>
      <c r="Q144" s="7"/>
      <c r="R144" s="4"/>
      <c r="S144" s="3"/>
      <c r="T144" s="3"/>
      <c r="U144" s="7"/>
      <c r="V144" s="4"/>
      <c r="W144" s="4"/>
      <c r="X144" s="4"/>
      <c r="Y144" s="107"/>
      <c r="Z144" s="111"/>
      <c r="AA144" s="108"/>
    </row>
    <row r="145" spans="1:27" x14ac:dyDescent="0.3">
      <c r="A145" s="3"/>
      <c r="B145" s="7"/>
      <c r="C145" s="3"/>
      <c r="D145" s="3"/>
      <c r="E145" s="3"/>
      <c r="F145" s="3"/>
      <c r="G145" s="7"/>
      <c r="H145" s="3"/>
      <c r="I145" s="3"/>
      <c r="J145" s="3"/>
      <c r="K145" s="3"/>
      <c r="L145" s="3"/>
      <c r="M145" s="3"/>
      <c r="N145" s="3"/>
      <c r="O145" s="3"/>
      <c r="P145" s="3"/>
      <c r="Q145" s="7"/>
      <c r="R145" s="4"/>
      <c r="S145" s="3"/>
      <c r="T145" s="3"/>
      <c r="U145" s="7"/>
      <c r="V145" s="4"/>
      <c r="W145" s="4"/>
      <c r="X145" s="4"/>
      <c r="Y145" s="107"/>
      <c r="Z145" s="111"/>
      <c r="AA145" s="108"/>
    </row>
    <row r="146" spans="1:27" x14ac:dyDescent="0.3">
      <c r="A146" s="3"/>
      <c r="B146" s="7"/>
      <c r="C146" s="3"/>
      <c r="D146" s="3"/>
      <c r="E146" s="3"/>
      <c r="F146" s="3"/>
      <c r="G146" s="7"/>
      <c r="H146" s="3"/>
      <c r="I146" s="3"/>
      <c r="J146" s="3"/>
      <c r="K146" s="3"/>
      <c r="L146" s="3"/>
      <c r="M146" s="3"/>
      <c r="N146" s="3"/>
      <c r="O146" s="3"/>
      <c r="P146" s="3"/>
      <c r="Q146" s="7"/>
      <c r="R146" s="4"/>
      <c r="S146" s="3"/>
      <c r="T146" s="3"/>
      <c r="U146" s="7"/>
      <c r="V146" s="4"/>
      <c r="W146" s="4"/>
      <c r="X146" s="4"/>
      <c r="Y146" s="107"/>
      <c r="Z146" s="111"/>
      <c r="AA146" s="108"/>
    </row>
    <row r="147" spans="1:27" x14ac:dyDescent="0.3">
      <c r="A147" s="3"/>
      <c r="B147" s="7"/>
      <c r="C147" s="3"/>
      <c r="D147" s="3"/>
      <c r="E147" s="3"/>
      <c r="F147" s="3"/>
      <c r="G147" s="7"/>
      <c r="H147" s="3"/>
      <c r="I147" s="3"/>
      <c r="J147" s="3"/>
      <c r="K147" s="3"/>
      <c r="L147" s="3"/>
      <c r="M147" s="3"/>
      <c r="N147" s="3"/>
      <c r="O147" s="3"/>
      <c r="P147" s="3"/>
      <c r="Q147" s="7"/>
      <c r="R147" s="4"/>
      <c r="S147" s="3"/>
      <c r="T147" s="3"/>
      <c r="U147" s="7"/>
      <c r="V147" s="4"/>
      <c r="W147" s="4"/>
      <c r="X147" s="4"/>
      <c r="Y147" s="107"/>
      <c r="Z147" s="111"/>
      <c r="AA147" s="108"/>
    </row>
    <row r="148" spans="1:27" x14ac:dyDescent="0.3">
      <c r="A148" s="3"/>
      <c r="B148" s="7"/>
      <c r="C148" s="3"/>
      <c r="D148" s="3"/>
      <c r="E148" s="3"/>
      <c r="F148" s="3"/>
      <c r="G148" s="7"/>
      <c r="H148" s="3"/>
      <c r="I148" s="3"/>
      <c r="J148" s="3"/>
      <c r="K148" s="3"/>
      <c r="L148" s="3"/>
      <c r="M148" s="3"/>
      <c r="N148" s="3"/>
      <c r="O148" s="3"/>
      <c r="P148" s="3"/>
      <c r="Q148" s="7"/>
      <c r="R148" s="4"/>
      <c r="S148" s="3"/>
      <c r="T148" s="3"/>
      <c r="U148" s="7"/>
      <c r="V148" s="4"/>
      <c r="W148" s="4"/>
      <c r="X148" s="4"/>
      <c r="Y148" s="107"/>
      <c r="Z148" s="111"/>
      <c r="AA148" s="108"/>
    </row>
    <row r="149" spans="1:27" x14ac:dyDescent="0.3">
      <c r="A149" s="3"/>
      <c r="B149" s="7"/>
      <c r="C149" s="3"/>
      <c r="D149" s="3"/>
      <c r="E149" s="3"/>
      <c r="F149" s="3"/>
      <c r="G149" s="7"/>
      <c r="H149" s="3"/>
      <c r="I149" s="3"/>
      <c r="J149" s="3"/>
      <c r="K149" s="3"/>
      <c r="L149" s="3"/>
      <c r="M149" s="3"/>
      <c r="N149" s="3"/>
      <c r="O149" s="3"/>
      <c r="P149" s="3"/>
      <c r="Q149" s="7"/>
      <c r="R149" s="4"/>
      <c r="S149" s="3"/>
      <c r="T149" s="3"/>
      <c r="U149" s="7"/>
      <c r="V149" s="4"/>
      <c r="W149" s="4"/>
      <c r="X149" s="4"/>
      <c r="Y149" s="107"/>
      <c r="Z149" s="111"/>
      <c r="AA149" s="108"/>
    </row>
    <row r="150" spans="1:27" x14ac:dyDescent="0.3">
      <c r="A150" s="3"/>
      <c r="B150" s="7"/>
      <c r="C150" s="3"/>
      <c r="D150" s="3"/>
      <c r="E150" s="3"/>
      <c r="F150" s="3"/>
      <c r="G150" s="7"/>
      <c r="H150" s="3"/>
      <c r="I150" s="3"/>
      <c r="J150" s="3"/>
      <c r="K150" s="3"/>
      <c r="L150" s="3"/>
      <c r="M150" s="3"/>
      <c r="N150" s="3"/>
      <c r="O150" s="3"/>
      <c r="P150" s="3"/>
      <c r="Q150" s="7"/>
      <c r="R150" s="4"/>
      <c r="S150" s="3"/>
      <c r="T150" s="3"/>
      <c r="U150" s="7"/>
      <c r="V150" s="4"/>
      <c r="W150" s="4"/>
      <c r="X150" s="4"/>
      <c r="Y150" s="107"/>
      <c r="Z150" s="111"/>
      <c r="AA150" s="108"/>
    </row>
    <row r="151" spans="1:27" x14ac:dyDescent="0.3">
      <c r="A151" s="3"/>
      <c r="B151" s="7"/>
      <c r="C151" s="3"/>
      <c r="D151" s="3"/>
      <c r="E151" s="3"/>
      <c r="F151" s="3"/>
      <c r="G151" s="7"/>
      <c r="H151" s="3"/>
      <c r="I151" s="3"/>
      <c r="J151" s="3"/>
      <c r="K151" s="3"/>
      <c r="L151" s="3"/>
      <c r="M151" s="3"/>
      <c r="N151" s="3"/>
      <c r="O151" s="3"/>
      <c r="P151" s="3"/>
      <c r="Q151" s="7"/>
      <c r="R151" s="4"/>
      <c r="S151" s="3"/>
      <c r="T151" s="3"/>
      <c r="U151" s="7"/>
      <c r="V151" s="4"/>
      <c r="W151" s="4"/>
      <c r="X151" s="4"/>
      <c r="Y151" s="107"/>
      <c r="Z151" s="111"/>
      <c r="AA151" s="108"/>
    </row>
    <row r="152" spans="1:27" x14ac:dyDescent="0.3">
      <c r="A152" s="3"/>
      <c r="B152" s="7"/>
      <c r="C152" s="3"/>
      <c r="D152" s="3"/>
      <c r="E152" s="3"/>
      <c r="F152" s="3"/>
      <c r="G152" s="7"/>
      <c r="H152" s="3"/>
      <c r="I152" s="3"/>
      <c r="J152" s="3"/>
      <c r="K152" s="3"/>
      <c r="L152" s="3"/>
      <c r="M152" s="3"/>
      <c r="N152" s="3"/>
      <c r="O152" s="3"/>
      <c r="P152" s="3"/>
      <c r="Q152" s="7"/>
      <c r="R152" s="4"/>
      <c r="S152" s="3"/>
      <c r="T152" s="3"/>
      <c r="U152" s="7"/>
      <c r="V152" s="4"/>
      <c r="W152" s="4"/>
      <c r="X152" s="4"/>
      <c r="Y152" s="107"/>
      <c r="Z152" s="111"/>
      <c r="AA152" s="108"/>
    </row>
    <row r="153" spans="1:27" x14ac:dyDescent="0.3">
      <c r="A153" s="3"/>
      <c r="B153" s="7"/>
      <c r="C153" s="3"/>
      <c r="D153" s="3"/>
      <c r="E153" s="3"/>
      <c r="F153" s="3"/>
      <c r="G153" s="7"/>
      <c r="H153" s="3"/>
      <c r="I153" s="3"/>
      <c r="J153" s="3"/>
      <c r="K153" s="3"/>
      <c r="L153" s="3"/>
      <c r="M153" s="3"/>
      <c r="N153" s="3"/>
      <c r="O153" s="3"/>
      <c r="P153" s="3"/>
      <c r="Q153" s="7"/>
      <c r="R153" s="4"/>
      <c r="S153" s="3"/>
      <c r="T153" s="3"/>
      <c r="U153" s="7"/>
      <c r="V153" s="4"/>
      <c r="W153" s="4"/>
      <c r="X153" s="4"/>
      <c r="Y153" s="107"/>
      <c r="Z153" s="111"/>
      <c r="AA153" s="108"/>
    </row>
    <row r="154" spans="1:27" x14ac:dyDescent="0.3">
      <c r="A154" s="3"/>
      <c r="B154" s="7"/>
      <c r="C154" s="3"/>
      <c r="D154" s="3"/>
      <c r="E154" s="3"/>
      <c r="F154" s="3"/>
      <c r="G154" s="7"/>
      <c r="H154" s="3"/>
      <c r="I154" s="3"/>
      <c r="J154" s="3"/>
      <c r="K154" s="3"/>
      <c r="L154" s="3"/>
      <c r="M154" s="3"/>
      <c r="N154" s="3"/>
      <c r="O154" s="3"/>
      <c r="P154" s="3"/>
      <c r="Q154" s="7"/>
      <c r="R154" s="4"/>
      <c r="S154" s="3"/>
      <c r="T154" s="3"/>
      <c r="U154" s="7"/>
      <c r="V154" s="4"/>
      <c r="W154" s="4"/>
      <c r="X154" s="4"/>
      <c r="Y154" s="107"/>
      <c r="Z154" s="111"/>
      <c r="AA154" s="108"/>
    </row>
    <row r="155" spans="1:27" x14ac:dyDescent="0.3">
      <c r="A155" s="3"/>
      <c r="B155" s="7"/>
      <c r="C155" s="3"/>
      <c r="D155" s="3"/>
      <c r="E155" s="3"/>
      <c r="F155" s="3"/>
      <c r="G155" s="7"/>
      <c r="H155" s="3"/>
      <c r="I155" s="3"/>
      <c r="J155" s="3"/>
      <c r="K155" s="3"/>
      <c r="L155" s="3"/>
      <c r="M155" s="3"/>
      <c r="N155" s="3"/>
      <c r="O155" s="3"/>
      <c r="P155" s="3"/>
      <c r="Q155" s="7"/>
      <c r="R155" s="4"/>
      <c r="S155" s="3"/>
      <c r="T155" s="3"/>
      <c r="U155" s="7"/>
      <c r="V155" s="4"/>
      <c r="W155" s="4"/>
      <c r="X155" s="4"/>
      <c r="Y155" s="107"/>
      <c r="Z155" s="111"/>
      <c r="AA155" s="108"/>
    </row>
    <row r="156" spans="1:27" x14ac:dyDescent="0.3">
      <c r="A156" s="3"/>
      <c r="B156" s="7"/>
      <c r="C156" s="3"/>
      <c r="D156" s="3"/>
      <c r="E156" s="3"/>
      <c r="F156" s="3"/>
      <c r="G156" s="7"/>
      <c r="H156" s="3"/>
      <c r="I156" s="3"/>
      <c r="J156" s="3"/>
      <c r="K156" s="3"/>
      <c r="L156" s="3"/>
      <c r="M156" s="3"/>
      <c r="N156" s="3"/>
      <c r="O156" s="3"/>
      <c r="P156" s="3"/>
      <c r="Q156" s="7"/>
      <c r="R156" s="4"/>
      <c r="S156" s="3"/>
      <c r="T156" s="3"/>
      <c r="U156" s="7"/>
      <c r="V156" s="4"/>
      <c r="W156" s="4"/>
      <c r="X156" s="4"/>
      <c r="Y156" s="107"/>
      <c r="Z156" s="111"/>
      <c r="AA156" s="108"/>
    </row>
    <row r="157" spans="1:27" x14ac:dyDescent="0.3">
      <c r="A157" s="3"/>
      <c r="B157" s="7"/>
      <c r="C157" s="3"/>
      <c r="D157" s="3"/>
      <c r="E157" s="3"/>
      <c r="F157" s="3"/>
      <c r="G157" s="7"/>
      <c r="H157" s="3"/>
      <c r="I157" s="3"/>
      <c r="J157" s="3"/>
      <c r="K157" s="3"/>
      <c r="L157" s="3"/>
      <c r="M157" s="3"/>
      <c r="N157" s="3"/>
      <c r="O157" s="3"/>
      <c r="P157" s="3"/>
      <c r="Q157" s="7"/>
      <c r="R157" s="4"/>
      <c r="S157" s="3"/>
      <c r="T157" s="3"/>
      <c r="U157" s="7"/>
      <c r="V157" s="4"/>
      <c r="W157" s="4"/>
      <c r="X157" s="4"/>
      <c r="Y157" s="107"/>
      <c r="Z157" s="111"/>
      <c r="AA157" s="108"/>
    </row>
    <row r="158" spans="1:27" x14ac:dyDescent="0.3">
      <c r="A158" s="3"/>
      <c r="B158" s="7"/>
      <c r="C158" s="3"/>
      <c r="D158" s="3"/>
      <c r="E158" s="3"/>
      <c r="F158" s="3"/>
      <c r="G158" s="7"/>
      <c r="H158" s="3"/>
      <c r="I158" s="3"/>
      <c r="J158" s="3"/>
      <c r="K158" s="3"/>
      <c r="L158" s="3"/>
      <c r="M158" s="3"/>
      <c r="N158" s="3"/>
      <c r="O158" s="3"/>
      <c r="P158" s="3"/>
      <c r="Q158" s="7"/>
      <c r="R158" s="4"/>
      <c r="S158" s="3"/>
      <c r="T158" s="3"/>
      <c r="U158" s="7"/>
      <c r="V158" s="4"/>
      <c r="W158" s="4"/>
      <c r="X158" s="4"/>
      <c r="Y158" s="107"/>
      <c r="Z158" s="111"/>
      <c r="AA158" s="108"/>
    </row>
    <row r="159" spans="1:27" x14ac:dyDescent="0.3">
      <c r="A159" s="3"/>
      <c r="B159" s="7"/>
      <c r="C159" s="3"/>
      <c r="D159" s="3"/>
      <c r="E159" s="3"/>
      <c r="F159" s="3"/>
      <c r="G159" s="7"/>
      <c r="H159" s="3"/>
      <c r="I159" s="3"/>
      <c r="J159" s="3"/>
      <c r="K159" s="3"/>
      <c r="L159" s="3"/>
      <c r="M159" s="3"/>
      <c r="N159" s="3"/>
      <c r="O159" s="3"/>
      <c r="P159" s="3"/>
      <c r="Q159" s="7"/>
      <c r="R159" s="4"/>
      <c r="S159" s="3"/>
      <c r="T159" s="3"/>
      <c r="U159" s="7"/>
      <c r="V159" s="4"/>
      <c r="W159" s="4"/>
      <c r="X159" s="4"/>
      <c r="Y159" s="107"/>
      <c r="Z159" s="111"/>
      <c r="AA159" s="108"/>
    </row>
    <row r="160" spans="1:27" x14ac:dyDescent="0.3">
      <c r="A160" s="3"/>
      <c r="B160" s="7"/>
      <c r="C160" s="3"/>
      <c r="D160" s="3"/>
      <c r="E160" s="3"/>
      <c r="F160" s="3"/>
      <c r="G160" s="7"/>
      <c r="H160" s="3"/>
      <c r="I160" s="3"/>
      <c r="J160" s="3"/>
      <c r="K160" s="3"/>
      <c r="L160" s="3"/>
      <c r="M160" s="3"/>
      <c r="N160" s="3"/>
      <c r="O160" s="3"/>
      <c r="P160" s="3"/>
      <c r="Q160" s="7"/>
      <c r="R160" s="4"/>
      <c r="S160" s="3"/>
      <c r="T160" s="3"/>
      <c r="U160" s="7"/>
      <c r="V160" s="4"/>
      <c r="W160" s="4"/>
      <c r="X160" s="4"/>
      <c r="Y160" s="107"/>
      <c r="Z160" s="111"/>
      <c r="AA160" s="108"/>
    </row>
    <row r="161" spans="1:27" x14ac:dyDescent="0.3">
      <c r="A161" s="3"/>
      <c r="B161" s="7"/>
      <c r="C161" s="3"/>
      <c r="D161" s="3"/>
      <c r="E161" s="3"/>
      <c r="F161" s="3"/>
      <c r="G161" s="7"/>
      <c r="H161" s="3"/>
      <c r="I161" s="3"/>
      <c r="J161" s="3"/>
      <c r="K161" s="3"/>
      <c r="L161" s="3"/>
      <c r="M161" s="3"/>
      <c r="N161" s="3"/>
      <c r="O161" s="3"/>
      <c r="P161" s="3"/>
      <c r="Q161" s="7"/>
      <c r="R161" s="4"/>
      <c r="S161" s="3"/>
      <c r="T161" s="3"/>
      <c r="U161" s="7"/>
      <c r="V161" s="4"/>
      <c r="W161" s="4"/>
      <c r="X161" s="4"/>
      <c r="Y161" s="107"/>
      <c r="Z161" s="111"/>
      <c r="AA161" s="108"/>
    </row>
    <row r="162" spans="1:27" x14ac:dyDescent="0.3">
      <c r="A162" s="3"/>
      <c r="B162" s="7"/>
      <c r="C162" s="3"/>
      <c r="D162" s="3"/>
      <c r="E162" s="3"/>
      <c r="F162" s="3"/>
      <c r="G162" s="7"/>
      <c r="H162" s="3"/>
      <c r="I162" s="3"/>
      <c r="J162" s="3"/>
      <c r="K162" s="3"/>
      <c r="L162" s="3"/>
      <c r="M162" s="3"/>
      <c r="N162" s="3"/>
      <c r="O162" s="3"/>
      <c r="P162" s="3"/>
      <c r="Q162" s="7"/>
      <c r="R162" s="4"/>
      <c r="S162" s="3"/>
      <c r="T162" s="3"/>
      <c r="U162" s="7"/>
      <c r="V162" s="4"/>
      <c r="W162" s="4"/>
      <c r="X162" s="4"/>
      <c r="Y162" s="107"/>
      <c r="Z162" s="111"/>
      <c r="AA162" s="108"/>
    </row>
    <row r="163" spans="1:27" x14ac:dyDescent="0.3">
      <c r="A163" s="3"/>
      <c r="B163" s="7"/>
      <c r="C163" s="3"/>
      <c r="D163" s="3"/>
      <c r="E163" s="3"/>
      <c r="F163" s="3"/>
      <c r="G163" s="7"/>
      <c r="H163" s="3"/>
      <c r="I163" s="3"/>
      <c r="J163" s="3"/>
      <c r="K163" s="3"/>
      <c r="L163" s="3"/>
      <c r="M163" s="3"/>
      <c r="N163" s="3"/>
      <c r="O163" s="3"/>
      <c r="P163" s="3"/>
      <c r="Q163" s="7"/>
      <c r="R163" s="4"/>
      <c r="S163" s="3"/>
      <c r="T163" s="3"/>
      <c r="U163" s="7"/>
      <c r="V163" s="4"/>
      <c r="W163" s="4"/>
      <c r="X163" s="4"/>
      <c r="Y163" s="107"/>
      <c r="Z163" s="111"/>
      <c r="AA163" s="108"/>
    </row>
    <row r="164" spans="1:27" x14ac:dyDescent="0.3">
      <c r="A164" s="3"/>
      <c r="B164" s="7"/>
      <c r="C164" s="3"/>
      <c r="D164" s="3"/>
      <c r="E164" s="3"/>
      <c r="F164" s="3"/>
      <c r="G164" s="7"/>
      <c r="H164" s="3"/>
      <c r="I164" s="3"/>
      <c r="J164" s="3"/>
      <c r="K164" s="3"/>
      <c r="L164" s="3"/>
      <c r="M164" s="3"/>
      <c r="N164" s="3"/>
      <c r="O164" s="3"/>
      <c r="P164" s="3"/>
      <c r="Q164" s="7"/>
      <c r="R164" s="4"/>
      <c r="S164" s="3"/>
      <c r="T164" s="3"/>
      <c r="U164" s="7"/>
      <c r="V164" s="4"/>
      <c r="W164" s="4"/>
      <c r="X164" s="4"/>
      <c r="Y164" s="107"/>
      <c r="Z164" s="111"/>
      <c r="AA164" s="108"/>
    </row>
    <row r="165" spans="1:27" x14ac:dyDescent="0.3">
      <c r="A165" s="3"/>
      <c r="B165" s="7"/>
      <c r="C165" s="3"/>
      <c r="D165" s="3"/>
      <c r="E165" s="3"/>
      <c r="F165" s="3"/>
      <c r="G165" s="7"/>
      <c r="H165" s="3"/>
      <c r="I165" s="3"/>
      <c r="J165" s="3"/>
      <c r="K165" s="3"/>
      <c r="L165" s="3"/>
      <c r="M165" s="3"/>
      <c r="N165" s="3"/>
      <c r="O165" s="3"/>
      <c r="P165" s="3"/>
      <c r="Q165" s="7"/>
      <c r="R165" s="4"/>
      <c r="S165" s="3"/>
      <c r="T165" s="3"/>
      <c r="U165" s="7"/>
      <c r="V165" s="4"/>
      <c r="W165" s="4"/>
      <c r="X165" s="4"/>
      <c r="Y165" s="107"/>
      <c r="Z165" s="111"/>
      <c r="AA165" s="108"/>
    </row>
    <row r="166" spans="1:27" x14ac:dyDescent="0.3">
      <c r="A166" s="3"/>
      <c r="B166" s="7"/>
      <c r="C166" s="3"/>
      <c r="D166" s="3"/>
      <c r="E166" s="3"/>
      <c r="F166" s="3"/>
      <c r="G166" s="7"/>
      <c r="H166" s="3"/>
      <c r="I166" s="3"/>
      <c r="J166" s="3"/>
      <c r="K166" s="3"/>
      <c r="L166" s="3"/>
      <c r="M166" s="3"/>
      <c r="N166" s="3"/>
      <c r="O166" s="3"/>
      <c r="P166" s="3"/>
      <c r="Q166" s="7"/>
      <c r="R166" s="4"/>
      <c r="S166" s="3"/>
      <c r="T166" s="3"/>
      <c r="U166" s="7"/>
      <c r="V166" s="4"/>
      <c r="W166" s="4"/>
      <c r="X166" s="4"/>
      <c r="Y166" s="107"/>
      <c r="Z166" s="111"/>
      <c r="AA166" s="108"/>
    </row>
    <row r="167" spans="1:27" x14ac:dyDescent="0.3">
      <c r="A167" s="3"/>
      <c r="B167" s="7"/>
      <c r="C167" s="3"/>
      <c r="D167" s="3"/>
      <c r="E167" s="3"/>
      <c r="F167" s="3"/>
      <c r="G167" s="7"/>
      <c r="H167" s="3"/>
      <c r="I167" s="3"/>
      <c r="J167" s="3"/>
      <c r="K167" s="3"/>
      <c r="L167" s="3"/>
      <c r="M167" s="3"/>
      <c r="N167" s="3"/>
      <c r="O167" s="3"/>
      <c r="P167" s="3"/>
      <c r="Q167" s="7"/>
      <c r="R167" s="4"/>
      <c r="S167" s="3"/>
      <c r="T167" s="3"/>
      <c r="U167" s="7"/>
      <c r="V167" s="4"/>
      <c r="W167" s="4"/>
      <c r="X167" s="4"/>
      <c r="Y167" s="107"/>
      <c r="Z167" s="111"/>
      <c r="AA167" s="108"/>
    </row>
    <row r="168" spans="1:27" x14ac:dyDescent="0.3">
      <c r="A168" s="3"/>
      <c r="B168" s="7"/>
      <c r="C168" s="3"/>
      <c r="D168" s="3"/>
      <c r="E168" s="3"/>
      <c r="F168" s="3"/>
      <c r="G168" s="7"/>
      <c r="H168" s="3"/>
      <c r="I168" s="3"/>
      <c r="J168" s="3"/>
      <c r="K168" s="3"/>
      <c r="L168" s="3"/>
      <c r="M168" s="3"/>
      <c r="N168" s="3"/>
      <c r="O168" s="3"/>
      <c r="P168" s="3"/>
      <c r="Q168" s="7"/>
      <c r="R168" s="4"/>
      <c r="S168" s="3"/>
      <c r="T168" s="3"/>
      <c r="U168" s="7"/>
      <c r="V168" s="4"/>
      <c r="W168" s="4"/>
      <c r="X168" s="4"/>
      <c r="Y168" s="107"/>
      <c r="Z168" s="111"/>
      <c r="AA168" s="108"/>
    </row>
    <row r="169" spans="1:27" x14ac:dyDescent="0.3">
      <c r="A169" s="3"/>
      <c r="B169" s="7"/>
      <c r="C169" s="3"/>
      <c r="D169" s="3"/>
      <c r="E169" s="3"/>
      <c r="F169" s="3"/>
      <c r="G169" s="7"/>
      <c r="H169" s="3"/>
      <c r="I169" s="3"/>
      <c r="J169" s="3"/>
      <c r="K169" s="3"/>
      <c r="L169" s="3"/>
      <c r="M169" s="3"/>
      <c r="N169" s="3"/>
      <c r="O169" s="3"/>
      <c r="P169" s="3"/>
      <c r="Q169" s="7"/>
      <c r="R169" s="4"/>
      <c r="S169" s="3"/>
      <c r="T169" s="3"/>
      <c r="U169" s="7"/>
      <c r="V169" s="4"/>
      <c r="W169" s="4"/>
      <c r="X169" s="4"/>
      <c r="Y169" s="107"/>
      <c r="Z169" s="111"/>
      <c r="AA169" s="108"/>
    </row>
    <row r="170" spans="1:27" x14ac:dyDescent="0.3">
      <c r="A170" s="3"/>
      <c r="B170" s="7"/>
      <c r="C170" s="3"/>
      <c r="D170" s="3"/>
      <c r="E170" s="3"/>
      <c r="F170" s="3"/>
      <c r="G170" s="7"/>
      <c r="H170" s="3"/>
      <c r="I170" s="3"/>
      <c r="J170" s="3"/>
      <c r="K170" s="3"/>
      <c r="L170" s="3"/>
      <c r="M170" s="3"/>
      <c r="N170" s="3"/>
      <c r="O170" s="3"/>
      <c r="P170" s="3"/>
      <c r="Q170" s="7"/>
      <c r="R170" s="4"/>
      <c r="S170" s="3"/>
      <c r="T170" s="3"/>
      <c r="U170" s="7"/>
      <c r="V170" s="4"/>
      <c r="W170" s="4"/>
      <c r="X170" s="4"/>
      <c r="Y170" s="107"/>
      <c r="Z170" s="111"/>
      <c r="AA170" s="108"/>
    </row>
    <row r="171" spans="1:27" x14ac:dyDescent="0.3">
      <c r="A171" s="3"/>
      <c r="B171" s="7"/>
      <c r="C171" s="3"/>
      <c r="D171" s="3"/>
      <c r="E171" s="3"/>
      <c r="F171" s="3"/>
      <c r="G171" s="7"/>
      <c r="H171" s="3"/>
      <c r="I171" s="3"/>
      <c r="J171" s="3"/>
      <c r="K171" s="3"/>
      <c r="L171" s="3"/>
      <c r="M171" s="3"/>
      <c r="N171" s="3"/>
      <c r="O171" s="3"/>
      <c r="P171" s="3"/>
      <c r="Q171" s="7"/>
      <c r="R171" s="4"/>
      <c r="S171" s="3"/>
      <c r="T171" s="3"/>
      <c r="U171" s="7"/>
      <c r="V171" s="4"/>
      <c r="W171" s="4"/>
      <c r="X171" s="4"/>
      <c r="Y171" s="107"/>
      <c r="Z171" s="111"/>
      <c r="AA171" s="108"/>
    </row>
    <row r="172" spans="1:27" x14ac:dyDescent="0.3">
      <c r="A172" s="3"/>
      <c r="B172" s="7"/>
      <c r="C172" s="3"/>
      <c r="D172" s="3"/>
      <c r="E172" s="3"/>
      <c r="G172" s="7"/>
      <c r="H172" s="3"/>
      <c r="I172" s="3"/>
      <c r="J172" s="3"/>
      <c r="K172" s="3"/>
      <c r="L172" s="3"/>
      <c r="M172" s="3"/>
      <c r="N172" s="3"/>
      <c r="O172" s="3"/>
      <c r="P172" s="3"/>
      <c r="Q172" s="7"/>
      <c r="R172" s="4"/>
      <c r="S172" s="3"/>
      <c r="T172" s="3"/>
      <c r="U172" s="7"/>
      <c r="V172" s="4"/>
      <c r="W172" s="4"/>
      <c r="X172" s="4"/>
      <c r="Y172" s="107"/>
      <c r="Z172" s="111"/>
      <c r="AA172" s="108"/>
    </row>
    <row r="173" spans="1:27" x14ac:dyDescent="0.3">
      <c r="L173" s="2"/>
      <c r="Z173" s="112"/>
      <c r="AA173" s="108"/>
    </row>
    <row r="174" spans="1:27" x14ac:dyDescent="0.3">
      <c r="L174" s="2"/>
      <c r="Y174" s="59"/>
      <c r="Z174" s="108"/>
      <c r="AA174" s="108"/>
    </row>
    <row r="175" spans="1:27" x14ac:dyDescent="0.3">
      <c r="L175" s="2"/>
      <c r="Y175" s="59"/>
      <c r="Z175" s="108"/>
      <c r="AA175" s="108"/>
    </row>
    <row r="176" spans="1:27" x14ac:dyDescent="0.3">
      <c r="L176" s="2"/>
      <c r="Y176" s="59"/>
      <c r="Z176" s="108"/>
      <c r="AA176" s="108"/>
    </row>
    <row r="177" spans="12:27" x14ac:dyDescent="0.3">
      <c r="L177" s="2"/>
      <c r="Y177" s="59"/>
      <c r="Z177" s="108"/>
      <c r="AA177" s="108"/>
    </row>
    <row r="178" spans="12:27" x14ac:dyDescent="0.3">
      <c r="L178" s="2"/>
      <c r="Y178" s="59"/>
      <c r="Z178" s="108"/>
      <c r="AA178" s="108"/>
    </row>
    <row r="179" spans="12:27" x14ac:dyDescent="0.3">
      <c r="L179" s="2"/>
      <c r="Y179" s="59"/>
      <c r="Z179" s="108"/>
      <c r="AA179" s="108"/>
    </row>
    <row r="180" spans="12:27" x14ac:dyDescent="0.3">
      <c r="L180" s="2"/>
      <c r="Y180" s="59"/>
      <c r="Z180" s="108"/>
      <c r="AA180" s="108"/>
    </row>
    <row r="181" spans="12:27" x14ac:dyDescent="0.3">
      <c r="L181" s="2"/>
      <c r="Y181" s="59"/>
      <c r="Z181" s="108"/>
      <c r="AA181" s="108"/>
    </row>
    <row r="182" spans="12:27" x14ac:dyDescent="0.3">
      <c r="L182" s="2"/>
      <c r="Y182" s="59"/>
      <c r="Z182" s="108"/>
      <c r="AA182" s="108"/>
    </row>
    <row r="183" spans="12:27" x14ac:dyDescent="0.3">
      <c r="L183" s="2"/>
      <c r="Y183" s="59"/>
      <c r="Z183" s="108"/>
      <c r="AA183" s="108"/>
    </row>
    <row r="184" spans="12:27" x14ac:dyDescent="0.3">
      <c r="L184" s="2"/>
      <c r="Y184" s="59"/>
      <c r="Z184" s="108"/>
      <c r="AA184" s="108"/>
    </row>
    <row r="185" spans="12:27" x14ac:dyDescent="0.3">
      <c r="L185" s="2"/>
      <c r="Y185" s="59"/>
      <c r="Z185" s="108"/>
      <c r="AA185" s="108"/>
    </row>
    <row r="186" spans="12:27" x14ac:dyDescent="0.3">
      <c r="L186" s="2"/>
      <c r="Y186" s="59"/>
      <c r="Z186" s="108"/>
      <c r="AA186" s="108"/>
    </row>
    <row r="187" spans="12:27" x14ac:dyDescent="0.3">
      <c r="L187" s="2"/>
      <c r="Y187" s="59"/>
      <c r="Z187" s="108"/>
      <c r="AA187" s="108"/>
    </row>
    <row r="188" spans="12:27" x14ac:dyDescent="0.3">
      <c r="L188" s="2"/>
      <c r="Y188" s="59"/>
      <c r="Z188" s="108"/>
      <c r="AA188" s="108"/>
    </row>
    <row r="189" spans="12:27" x14ac:dyDescent="0.3">
      <c r="L189" s="2"/>
      <c r="Y189" s="59"/>
      <c r="Z189" s="108"/>
      <c r="AA189" s="108"/>
    </row>
    <row r="190" spans="12:27" x14ac:dyDescent="0.3">
      <c r="L190" s="2"/>
    </row>
    <row r="191" spans="12:27" x14ac:dyDescent="0.3">
      <c r="L191" s="2"/>
    </row>
    <row r="192" spans="12:27" x14ac:dyDescent="0.3">
      <c r="L192" s="2"/>
    </row>
    <row r="193" spans="12:12" x14ac:dyDescent="0.3">
      <c r="L193" s="2"/>
    </row>
    <row r="194" spans="12:12" x14ac:dyDescent="0.3">
      <c r="L194" s="2"/>
    </row>
    <row r="195" spans="12:12" x14ac:dyDescent="0.3">
      <c r="L195" s="2"/>
    </row>
    <row r="196" spans="12:12" x14ac:dyDescent="0.3">
      <c r="L196" s="2"/>
    </row>
    <row r="197" spans="12:12" x14ac:dyDescent="0.3">
      <c r="L197" s="2"/>
    </row>
    <row r="198" spans="12:12" x14ac:dyDescent="0.3">
      <c r="L198" s="2"/>
    </row>
    <row r="199" spans="12:12" x14ac:dyDescent="0.3">
      <c r="L199" s="2"/>
    </row>
    <row r="200" spans="12:12" x14ac:dyDescent="0.3">
      <c r="L200" s="2"/>
    </row>
    <row r="201" spans="12:12" x14ac:dyDescent="0.3">
      <c r="L201" s="2"/>
    </row>
    <row r="202" spans="12:12" x14ac:dyDescent="0.3">
      <c r="L202" s="2"/>
    </row>
    <row r="203" spans="12:12" x14ac:dyDescent="0.3">
      <c r="L203" s="2"/>
    </row>
    <row r="204" spans="12:12" x14ac:dyDescent="0.3">
      <c r="L204" s="2"/>
    </row>
    <row r="205" spans="12:12" x14ac:dyDescent="0.3">
      <c r="L205" s="2"/>
    </row>
    <row r="206" spans="12:12" x14ac:dyDescent="0.3">
      <c r="L206" s="2"/>
    </row>
    <row r="207" spans="12:12" x14ac:dyDescent="0.3">
      <c r="L207" s="2"/>
    </row>
    <row r="208" spans="12:12" x14ac:dyDescent="0.3">
      <c r="L208" s="2"/>
    </row>
    <row r="209" spans="12:12" x14ac:dyDescent="0.3">
      <c r="L209" s="2"/>
    </row>
    <row r="210" spans="12:12" x14ac:dyDescent="0.3">
      <c r="L210" s="2"/>
    </row>
    <row r="211" spans="12:12" x14ac:dyDescent="0.3">
      <c r="L211" s="2"/>
    </row>
    <row r="212" spans="12:12" x14ac:dyDescent="0.3">
      <c r="L212" s="2"/>
    </row>
    <row r="213" spans="12:12" x14ac:dyDescent="0.3">
      <c r="L213" s="2"/>
    </row>
    <row r="214" spans="12:12" x14ac:dyDescent="0.3">
      <c r="L214" s="2"/>
    </row>
    <row r="215" spans="12:12" x14ac:dyDescent="0.3">
      <c r="L215" s="2"/>
    </row>
    <row r="216" spans="12:12" x14ac:dyDescent="0.3">
      <c r="L216" s="2"/>
    </row>
    <row r="217" spans="12:12" x14ac:dyDescent="0.3">
      <c r="L217" s="2"/>
    </row>
    <row r="218" spans="12:12" x14ac:dyDescent="0.3">
      <c r="L218" s="2"/>
    </row>
    <row r="219" spans="12:12" x14ac:dyDescent="0.3">
      <c r="L219" s="2"/>
    </row>
    <row r="220" spans="12:12" x14ac:dyDescent="0.3">
      <c r="L220" s="2"/>
    </row>
    <row r="221" spans="12:12" x14ac:dyDescent="0.3">
      <c r="L221" s="2"/>
    </row>
    <row r="222" spans="12:12" x14ac:dyDescent="0.3">
      <c r="L222" s="2"/>
    </row>
    <row r="223" spans="12:12" x14ac:dyDescent="0.3">
      <c r="L223" s="2"/>
    </row>
  </sheetData>
  <mergeCells count="66">
    <mergeCell ref="AE12:AE16"/>
    <mergeCell ref="Q11:Q12"/>
    <mergeCell ref="L6:M9"/>
    <mergeCell ref="P6:S6"/>
    <mergeCell ref="P7:S7"/>
    <mergeCell ref="P8:S8"/>
    <mergeCell ref="P9:S9"/>
    <mergeCell ref="T6:W9"/>
    <mergeCell ref="A10:Y10"/>
    <mergeCell ref="A13:A15"/>
    <mergeCell ref="B13:B15"/>
    <mergeCell ref="E16:E18"/>
    <mergeCell ref="D16:D18"/>
    <mergeCell ref="B16:B18"/>
    <mergeCell ref="C16:C18"/>
    <mergeCell ref="A3:Y3"/>
    <mergeCell ref="N6:O9"/>
    <mergeCell ref="K6:K9"/>
    <mergeCell ref="A6:A9"/>
    <mergeCell ref="B6:J9"/>
    <mergeCell ref="L4:O4"/>
    <mergeCell ref="P4:U4"/>
    <mergeCell ref="A5:Y5"/>
    <mergeCell ref="B4:J4"/>
    <mergeCell ref="A60:A61"/>
    <mergeCell ref="D51:D52"/>
    <mergeCell ref="A64:A68"/>
    <mergeCell ref="A70:A78"/>
    <mergeCell ref="A79:A80"/>
    <mergeCell ref="A53:A55"/>
    <mergeCell ref="A56:A59"/>
    <mergeCell ref="A62:A63"/>
    <mergeCell ref="B70:B78"/>
    <mergeCell ref="A22:A24"/>
    <mergeCell ref="A25:A28"/>
    <mergeCell ref="A19:A21"/>
    <mergeCell ref="D19:D21"/>
    <mergeCell ref="A16:A18"/>
    <mergeCell ref="D22:D24"/>
    <mergeCell ref="C19:C21"/>
    <mergeCell ref="C22:C24"/>
    <mergeCell ref="E51:E52"/>
    <mergeCell ref="B51:B52"/>
    <mergeCell ref="A49:A52"/>
    <mergeCell ref="C31:C32"/>
    <mergeCell ref="B31:B32"/>
    <mergeCell ref="C33:C35"/>
    <mergeCell ref="A45:A48"/>
    <mergeCell ref="C51:C52"/>
    <mergeCell ref="A33:A36"/>
    <mergeCell ref="A37:A39"/>
    <mergeCell ref="A40:A43"/>
    <mergeCell ref="D31:D32"/>
    <mergeCell ref="A29:A32"/>
    <mergeCell ref="D33:D35"/>
    <mergeCell ref="B33:B35"/>
    <mergeCell ref="I22:I24"/>
    <mergeCell ref="I33:I36"/>
    <mergeCell ref="I70:I78"/>
    <mergeCell ref="I79:I80"/>
    <mergeCell ref="I64:I68"/>
    <mergeCell ref="I56:I59"/>
    <mergeCell ref="I40:I44"/>
    <mergeCell ref="I45:I49"/>
    <mergeCell ref="I53:I55"/>
    <mergeCell ref="I50:I52"/>
  </mergeCells>
  <dataValidations xWindow="1198" yWindow="791" count="11">
    <dataValidation type="list" allowBlank="1" showInputMessage="1" showErrorMessage="1" sqref="B13 B79:B172 B53:B70 B36:B51 B33 B19:B31 B16:B17" xr:uid="{00000000-0002-0000-0000-000000000000}">
      <formula1>$AN$6:$AN$7</formula1>
    </dataValidation>
    <dataValidation type="list" allowBlank="1" showInputMessage="1" showErrorMessage="1" promptTitle="Risk type" prompt="Select the risk catergory whether the risk has Safety or Health effects " sqref="N30 N46 N19:N21" xr:uid="{00000000-0002-0000-0000-000001000000}">
      <formula1>"Safety"</formula1>
    </dataValidation>
    <dataValidation type="list" allowBlank="1" showInputMessage="1" showErrorMessage="1" promptTitle="Likelihood criteria" prompt="Please use criteria attached in th Likelihood criteria tab of this workbook" sqref="T19:T29 T32:T64 T66:T172 F66:F67 T16:T17" xr:uid="{00000000-0002-0000-0000-000002000000}">
      <formula1>$AQ$6:$AQ$9</formula1>
    </dataValidation>
    <dataValidation type="list" allowBlank="1" showInputMessage="1" showErrorMessage="1" promptTitle="Risk control effectiveness" prompt="F= Fully effective_x000a_P=Partially effective_x000a_I=Ineffective_x000a_Ti=Totally ineffectve_x000a_N=None_x000a_" sqref="V41 X19:X172 W81:W172 V69:V172" xr:uid="{00000000-0002-0000-0000-000003000000}">
      <formula1>$AR$6:$AR$9</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U30 U63:U172 U59" xr:uid="{00000000-0002-0000-0000-000004000000}">
      <formula1>$AS$6:$AS$8</formula1>
    </dataValidation>
    <dataValidation type="list" allowBlank="1" showInputMessage="1" showErrorMessage="1" promptTitle="Risk type" prompt="Select the risk catergory whether the risk has Safety or Health effects " sqref="G13:G172" xr:uid="{00000000-0002-0000-0000-000005000000}">
      <formula1>$AO$6:$AO$7</formula1>
    </dataValidation>
    <dataValidation type="list" allowBlank="1" showInputMessage="1" showErrorMessage="1" promptTitle="Consequence criteria" prompt="Please use the criteia attached on the consequence criteria tab in this Workbook" sqref="O13:O17 O19:O172" xr:uid="{00000000-0002-0000-0000-000006000000}">
      <formula1>$AP$6:$AP$11</formula1>
    </dataValidation>
    <dataValidation type="list" allowBlank="1" showInputMessage="1" showErrorMessage="1" promptTitle="Likelihood criteria" prompt="Please use criteria attached in th Likelihood criteria tab of this workbook" sqref="P13:P17 P19:P172" xr:uid="{00000000-0002-0000-0000-000007000000}">
      <formula1>$AQ$6:$AQ$10</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Q13:Q17 Q19:Q172" xr:uid="{00000000-0002-0000-0000-000008000000}">
      <formula1>$AS$6:$AS$9</formula1>
    </dataValidation>
    <dataValidation type="list" allowBlank="1" showErrorMessage="1" promptTitle="Risk control effectiveness" prompt="_x000a_" sqref="R13:R17 R19:R172" xr:uid="{00000000-0002-0000-0000-000009000000}">
      <formula1>$AR$6:$AR$9</formula1>
    </dataValidation>
    <dataValidation type="list" allowBlank="1" showInputMessage="1" showErrorMessage="1" promptTitle="Consequence criteria" prompt="Please use the criteia attached on the consequence criteria tab in this Workbook" sqref="S16:S17 S69:S172 S61:S66 S59 S55 S49:S50 S29:S30 S19:S24" xr:uid="{00000000-0002-0000-0000-00000A000000}">
      <formula1>$AP$6:$AP$10</formula1>
    </dataValidation>
  </dataValidation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3"/>
  <sheetViews>
    <sheetView tabSelected="1" workbookViewId="0">
      <selection activeCell="E16" sqref="E16"/>
    </sheetView>
  </sheetViews>
  <sheetFormatPr defaultRowHeight="14.4" x14ac:dyDescent="0.3"/>
  <cols>
    <col min="1" max="1" width="24.5546875" customWidth="1"/>
    <col min="2" max="2" width="25.33203125" customWidth="1"/>
    <col min="3" max="4" width="24.109375" customWidth="1"/>
    <col min="5" max="5" width="19.88671875" customWidth="1"/>
    <col min="6" max="6" width="14" customWidth="1"/>
    <col min="7" max="7" width="22.88671875" customWidth="1"/>
    <col min="8" max="8" width="23.44140625" customWidth="1"/>
    <col min="9" max="9" width="22" customWidth="1"/>
  </cols>
  <sheetData>
    <row r="1" spans="1:9" ht="15" thickBot="1" x14ac:dyDescent="0.35"/>
    <row r="2" spans="1:9" ht="18" customHeight="1" thickBot="1" x14ac:dyDescent="0.35">
      <c r="B2" s="283" t="s">
        <v>637</v>
      </c>
      <c r="C2" s="284"/>
      <c r="D2" s="284"/>
      <c r="E2" s="284"/>
      <c r="F2" s="167" t="s">
        <v>638</v>
      </c>
      <c r="G2" s="291"/>
      <c r="H2" s="291"/>
      <c r="I2" s="292"/>
    </row>
    <row r="3" spans="1:9" ht="12.75" customHeight="1" thickBot="1" x14ac:dyDescent="0.35">
      <c r="B3" s="285"/>
      <c r="C3" s="286"/>
      <c r="D3" s="286"/>
      <c r="E3" s="287"/>
      <c r="F3" s="166" t="s">
        <v>639</v>
      </c>
      <c r="G3" s="293"/>
      <c r="H3" s="291"/>
      <c r="I3" s="292"/>
    </row>
    <row r="4" spans="1:9" ht="18.75" customHeight="1" thickBot="1" x14ac:dyDescent="0.35">
      <c r="B4" s="288"/>
      <c r="C4" s="289"/>
      <c r="D4" s="289"/>
      <c r="E4" s="290"/>
      <c r="F4" s="166" t="s">
        <v>640</v>
      </c>
      <c r="G4" s="293"/>
      <c r="H4" s="291"/>
      <c r="I4" s="292"/>
    </row>
    <row r="5" spans="1:9" ht="21" customHeight="1" thickBot="1" x14ac:dyDescent="0.35">
      <c r="A5" s="169" t="s">
        <v>662</v>
      </c>
      <c r="B5" s="294" t="s">
        <v>641</v>
      </c>
      <c r="C5" s="295"/>
      <c r="D5" s="296" t="s">
        <v>642</v>
      </c>
      <c r="E5" s="296"/>
      <c r="F5" s="296"/>
      <c r="G5" s="296"/>
      <c r="H5" s="296"/>
      <c r="I5" s="297"/>
    </row>
    <row r="6" spans="1:9" ht="66" x14ac:dyDescent="0.3">
      <c r="A6" s="190"/>
      <c r="B6" s="170" t="s">
        <v>643</v>
      </c>
      <c r="C6" s="171" t="s">
        <v>644</v>
      </c>
      <c r="D6" s="171" t="s">
        <v>645</v>
      </c>
      <c r="E6" s="172" t="s">
        <v>646</v>
      </c>
      <c r="F6" s="171" t="s">
        <v>7</v>
      </c>
      <c r="G6" s="171" t="s">
        <v>73</v>
      </c>
      <c r="H6" s="171" t="s">
        <v>647</v>
      </c>
      <c r="I6" s="173" t="s">
        <v>648</v>
      </c>
    </row>
    <row r="7" spans="1:9" ht="92.4" x14ac:dyDescent="0.3">
      <c r="A7" s="280" t="s">
        <v>663</v>
      </c>
      <c r="B7" s="185" t="s">
        <v>651</v>
      </c>
      <c r="C7" s="188" t="s">
        <v>652</v>
      </c>
      <c r="D7" s="188" t="s">
        <v>653</v>
      </c>
      <c r="E7" s="186" t="s">
        <v>654</v>
      </c>
      <c r="F7" s="186" t="s">
        <v>655</v>
      </c>
      <c r="G7" s="187" t="s">
        <v>656</v>
      </c>
      <c r="H7" s="186" t="s">
        <v>649</v>
      </c>
      <c r="I7" s="189" t="s">
        <v>657</v>
      </c>
    </row>
    <row r="8" spans="1:9" ht="86.4" x14ac:dyDescent="0.3">
      <c r="A8" s="281"/>
      <c r="B8" s="182" t="s">
        <v>692</v>
      </c>
      <c r="C8" s="184" t="s">
        <v>691</v>
      </c>
      <c r="D8" s="183" t="s">
        <v>693</v>
      </c>
      <c r="E8" s="182" t="s">
        <v>694</v>
      </c>
      <c r="F8" s="184" t="s">
        <v>655</v>
      </c>
      <c r="G8" s="34" t="s">
        <v>695</v>
      </c>
      <c r="H8" s="34" t="s">
        <v>696</v>
      </c>
      <c r="I8" s="184" t="s">
        <v>697</v>
      </c>
    </row>
    <row r="9" spans="1:9" ht="86.4" x14ac:dyDescent="0.3">
      <c r="A9" s="281"/>
      <c r="B9" s="182" t="s">
        <v>698</v>
      </c>
      <c r="C9" s="184" t="s">
        <v>652</v>
      </c>
      <c r="D9" s="184" t="s">
        <v>699</v>
      </c>
      <c r="E9" s="34" t="s">
        <v>700</v>
      </c>
      <c r="F9" s="184" t="s">
        <v>655</v>
      </c>
      <c r="G9" s="34" t="s">
        <v>695</v>
      </c>
      <c r="H9" s="34" t="s">
        <v>696</v>
      </c>
      <c r="I9" s="184" t="s">
        <v>697</v>
      </c>
    </row>
    <row r="10" spans="1:9" ht="86.4" x14ac:dyDescent="0.3">
      <c r="A10" s="281"/>
      <c r="B10" s="191" t="s">
        <v>701</v>
      </c>
      <c r="C10" s="184" t="s">
        <v>691</v>
      </c>
      <c r="D10" s="184" t="s">
        <v>702</v>
      </c>
      <c r="E10" s="184" t="s">
        <v>703</v>
      </c>
      <c r="F10" s="184" t="s">
        <v>655</v>
      </c>
      <c r="G10" s="34" t="s">
        <v>704</v>
      </c>
      <c r="H10" s="34" t="s">
        <v>696</v>
      </c>
      <c r="I10" s="184" t="s">
        <v>697</v>
      </c>
    </row>
    <row r="11" spans="1:9" ht="86.4" x14ac:dyDescent="0.3">
      <c r="A11" s="281"/>
      <c r="B11" s="191" t="s">
        <v>705</v>
      </c>
      <c r="C11" s="184" t="s">
        <v>691</v>
      </c>
      <c r="D11" s="184" t="s">
        <v>706</v>
      </c>
      <c r="E11" s="34" t="s">
        <v>654</v>
      </c>
      <c r="F11" s="184" t="s">
        <v>655</v>
      </c>
      <c r="G11" s="34" t="s">
        <v>704</v>
      </c>
      <c r="H11" s="34" t="s">
        <v>649</v>
      </c>
      <c r="I11" s="184" t="s">
        <v>697</v>
      </c>
    </row>
    <row r="12" spans="1:9" ht="86.4" x14ac:dyDescent="0.3">
      <c r="A12" s="281"/>
      <c r="B12" s="192" t="s">
        <v>713</v>
      </c>
      <c r="C12" s="184" t="s">
        <v>691</v>
      </c>
      <c r="D12" s="183" t="s">
        <v>714</v>
      </c>
      <c r="E12" s="34" t="s">
        <v>654</v>
      </c>
      <c r="F12" s="184" t="s">
        <v>655</v>
      </c>
      <c r="G12" s="34" t="s">
        <v>715</v>
      </c>
      <c r="H12" s="34" t="s">
        <v>649</v>
      </c>
      <c r="I12" s="184" t="s">
        <v>697</v>
      </c>
    </row>
    <row r="13" spans="1:9" ht="86.4" x14ac:dyDescent="0.3">
      <c r="A13" s="282"/>
      <c r="B13" s="193" t="s">
        <v>716</v>
      </c>
      <c r="C13" s="184" t="s">
        <v>691</v>
      </c>
      <c r="D13" s="184" t="s">
        <v>719</v>
      </c>
      <c r="E13" s="34" t="s">
        <v>654</v>
      </c>
      <c r="F13" s="184" t="s">
        <v>655</v>
      </c>
      <c r="G13" s="34" t="s">
        <v>715</v>
      </c>
      <c r="H13" s="34" t="s">
        <v>696</v>
      </c>
      <c r="I13" s="184" t="s">
        <v>718</v>
      </c>
    </row>
    <row r="14" spans="1:9" ht="66" x14ac:dyDescent="0.3">
      <c r="A14" s="34"/>
      <c r="B14" s="196" t="s">
        <v>658</v>
      </c>
      <c r="C14" s="198" t="s">
        <v>659</v>
      </c>
      <c r="D14" s="198" t="s">
        <v>660</v>
      </c>
      <c r="E14" s="201" t="s">
        <v>654</v>
      </c>
      <c r="F14" s="197" t="s">
        <v>661</v>
      </c>
      <c r="G14" s="200" t="s">
        <v>650</v>
      </c>
      <c r="H14" s="201" t="s">
        <v>649</v>
      </c>
      <c r="I14" s="199" t="s">
        <v>724</v>
      </c>
    </row>
    <row r="15" spans="1:9" ht="72" x14ac:dyDescent="0.3">
      <c r="A15" s="34"/>
      <c r="B15" s="193" t="s">
        <v>720</v>
      </c>
      <c r="C15" s="195" t="s">
        <v>691</v>
      </c>
      <c r="D15" s="195" t="s">
        <v>721</v>
      </c>
      <c r="E15" s="34" t="s">
        <v>723</v>
      </c>
      <c r="F15" s="182" t="s">
        <v>722</v>
      </c>
      <c r="G15" s="34" t="s">
        <v>715</v>
      </c>
      <c r="H15" s="34" t="s">
        <v>696</v>
      </c>
      <c r="I15" s="34"/>
    </row>
    <row r="16" spans="1:9" s="194" customFormat="1" ht="72" x14ac:dyDescent="0.3">
      <c r="A16" s="34"/>
      <c r="B16" s="193" t="s">
        <v>726</v>
      </c>
      <c r="C16" s="195" t="s">
        <v>691</v>
      </c>
      <c r="D16" s="195" t="s">
        <v>725</v>
      </c>
      <c r="E16" s="34" t="s">
        <v>723</v>
      </c>
      <c r="F16" s="183" t="s">
        <v>727</v>
      </c>
      <c r="G16" s="34" t="s">
        <v>715</v>
      </c>
      <c r="H16" s="34" t="s">
        <v>696</v>
      </c>
      <c r="I16" s="34"/>
    </row>
    <row r="17" spans="1:9" s="194" customFormat="1" x14ac:dyDescent="0.3">
      <c r="A17" s="34"/>
      <c r="B17" s="193"/>
      <c r="C17" s="195"/>
      <c r="D17" s="195"/>
      <c r="E17" s="34"/>
      <c r="F17" s="182"/>
      <c r="G17" s="34"/>
      <c r="H17" s="34"/>
      <c r="I17" s="34"/>
    </row>
    <row r="18" spans="1:9" ht="86.4" x14ac:dyDescent="0.3">
      <c r="A18" s="168" t="s">
        <v>717</v>
      </c>
      <c r="B18" s="191" t="s">
        <v>707</v>
      </c>
      <c r="C18" s="184" t="s">
        <v>691</v>
      </c>
      <c r="D18" s="183" t="s">
        <v>711</v>
      </c>
      <c r="E18" s="182" t="s">
        <v>708</v>
      </c>
      <c r="F18" s="184" t="s">
        <v>655</v>
      </c>
      <c r="G18" s="34" t="s">
        <v>709</v>
      </c>
      <c r="H18" s="34" t="s">
        <v>710</v>
      </c>
      <c r="I18" s="34" t="s">
        <v>712</v>
      </c>
    </row>
    <row r="19" spans="1:9" x14ac:dyDescent="0.3">
      <c r="A19" s="34"/>
      <c r="B19" s="34"/>
      <c r="C19" s="34"/>
      <c r="D19" s="34"/>
      <c r="E19" s="34"/>
      <c r="F19" s="34"/>
      <c r="G19" s="34"/>
      <c r="H19" s="34"/>
      <c r="I19" s="34"/>
    </row>
    <row r="20" spans="1:9" x14ac:dyDescent="0.3">
      <c r="A20" s="34"/>
      <c r="B20" s="34"/>
      <c r="C20" s="34"/>
      <c r="D20" s="34"/>
      <c r="E20" s="34"/>
      <c r="F20" s="34"/>
      <c r="G20" s="34"/>
      <c r="H20" s="34"/>
      <c r="I20" s="34"/>
    </row>
    <row r="21" spans="1:9" x14ac:dyDescent="0.3">
      <c r="A21" s="34"/>
      <c r="B21" s="34"/>
      <c r="C21" s="34"/>
      <c r="D21" s="34"/>
      <c r="E21" s="34"/>
      <c r="F21" s="34"/>
      <c r="G21" s="34"/>
      <c r="H21" s="34"/>
      <c r="I21" s="34"/>
    </row>
    <row r="22" spans="1:9" x14ac:dyDescent="0.3">
      <c r="A22" s="34"/>
      <c r="B22" s="34"/>
      <c r="C22" s="34"/>
      <c r="D22" s="34"/>
      <c r="E22" s="34"/>
      <c r="F22" s="34"/>
      <c r="G22" s="34"/>
      <c r="H22" s="34"/>
      <c r="I22" s="34"/>
    </row>
    <row r="23" spans="1:9" x14ac:dyDescent="0.3">
      <c r="A23" s="34"/>
      <c r="B23" s="34"/>
      <c r="C23" s="34"/>
      <c r="D23" s="34"/>
      <c r="E23" s="34"/>
      <c r="F23" s="34"/>
      <c r="G23" s="34"/>
      <c r="H23" s="34"/>
      <c r="I23" s="34"/>
    </row>
  </sheetData>
  <mergeCells count="7">
    <mergeCell ref="A7:A13"/>
    <mergeCell ref="B2:E4"/>
    <mergeCell ref="G2:I2"/>
    <mergeCell ref="G3:I3"/>
    <mergeCell ref="G4:I4"/>
    <mergeCell ref="B5:C5"/>
    <mergeCell ref="D5:I5"/>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F192"/>
  <sheetViews>
    <sheetView topLeftCell="A12" zoomScaleNormal="100" workbookViewId="0">
      <selection activeCell="A13" sqref="A13"/>
    </sheetView>
  </sheetViews>
  <sheetFormatPr defaultRowHeight="14.4" x14ac:dyDescent="0.3"/>
  <cols>
    <col min="1" max="1" width="29.5546875" customWidth="1"/>
    <col min="2" max="2" width="32" customWidth="1"/>
    <col min="3" max="3" width="32.5546875" customWidth="1"/>
    <col min="4" max="4" width="9.109375" customWidth="1"/>
    <col min="5" max="5" width="26" style="2" customWidth="1"/>
    <col min="6" max="6" width="41" style="2" customWidth="1"/>
    <col min="7" max="7" width="9.44140625" customWidth="1"/>
    <col min="8" max="8" width="8.44140625" customWidth="1"/>
    <col min="9" max="9" width="8.5546875" customWidth="1"/>
    <col min="10" max="10" width="12.44140625" customWidth="1"/>
    <col min="11" max="11" width="21.5546875" customWidth="1"/>
    <col min="12" max="12" width="17" bestFit="1" customWidth="1"/>
    <col min="13" max="13" width="15" customWidth="1"/>
    <col min="31" max="31" width="17.109375" customWidth="1"/>
  </cols>
  <sheetData>
    <row r="1" spans="1:32" ht="15.75" customHeight="1" x14ac:dyDescent="0.3"/>
    <row r="2" spans="1:32" ht="15.75" customHeight="1" x14ac:dyDescent="0.3"/>
    <row r="3" spans="1:32" ht="18" x14ac:dyDescent="0.35">
      <c r="A3" s="225" t="s">
        <v>57</v>
      </c>
      <c r="B3" s="226"/>
      <c r="C3" s="226"/>
      <c r="D3" s="226"/>
      <c r="E3" s="226"/>
      <c r="F3" s="226"/>
      <c r="G3" s="226"/>
      <c r="H3" s="226"/>
      <c r="I3" s="226"/>
      <c r="J3" s="226"/>
      <c r="K3" s="226"/>
      <c r="L3" s="226"/>
    </row>
    <row r="4" spans="1:32" ht="63.75" customHeight="1" x14ac:dyDescent="0.3">
      <c r="A4" s="93" t="s">
        <v>66</v>
      </c>
      <c r="B4" s="255"/>
      <c r="C4" s="255"/>
      <c r="D4" s="255"/>
      <c r="E4" s="250"/>
      <c r="F4" s="250"/>
      <c r="G4" s="251"/>
      <c r="H4" s="117"/>
      <c r="I4" s="118"/>
      <c r="J4" s="118"/>
      <c r="K4" s="94" t="s">
        <v>74</v>
      </c>
      <c r="L4" s="95" t="s">
        <v>124</v>
      </c>
      <c r="N4" s="2"/>
      <c r="O4" s="2"/>
      <c r="P4" s="2"/>
    </row>
    <row r="5" spans="1:32" ht="9.75" customHeight="1" x14ac:dyDescent="0.3">
      <c r="A5" s="253"/>
      <c r="B5" s="253"/>
      <c r="C5" s="253"/>
      <c r="D5" s="253"/>
      <c r="E5" s="253"/>
      <c r="F5" s="253"/>
      <c r="G5" s="253"/>
      <c r="H5" s="253"/>
      <c r="I5" s="253"/>
      <c r="J5" s="253"/>
      <c r="K5" s="253"/>
      <c r="L5" s="253"/>
      <c r="N5" s="2"/>
      <c r="O5" s="2"/>
      <c r="P5" s="2"/>
    </row>
    <row r="6" spans="1:32" ht="30" customHeight="1" thickBot="1" x14ac:dyDescent="0.35">
      <c r="A6" s="237" t="s">
        <v>1</v>
      </c>
      <c r="B6" s="241"/>
      <c r="C6" s="241"/>
      <c r="D6" s="241"/>
      <c r="E6" s="261"/>
      <c r="F6" s="228" t="s">
        <v>58</v>
      </c>
      <c r="G6" s="229"/>
      <c r="H6" s="262" t="s">
        <v>141</v>
      </c>
      <c r="I6" s="262"/>
      <c r="J6" s="262"/>
      <c r="K6" s="92" t="s">
        <v>68</v>
      </c>
      <c r="L6" s="115"/>
      <c r="N6" s="2"/>
      <c r="O6" s="2"/>
      <c r="P6" s="2"/>
      <c r="AA6" s="99" t="s">
        <v>118</v>
      </c>
      <c r="AB6" s="99" t="s">
        <v>55</v>
      </c>
      <c r="AC6" s="99">
        <v>1</v>
      </c>
      <c r="AD6" s="99" t="s">
        <v>82</v>
      </c>
      <c r="AE6" s="99" t="s">
        <v>48</v>
      </c>
      <c r="AF6" s="33" t="s">
        <v>19</v>
      </c>
    </row>
    <row r="7" spans="1:32" ht="30.75" customHeight="1" thickBot="1" x14ac:dyDescent="0.35">
      <c r="A7" s="238"/>
      <c r="B7" s="244"/>
      <c r="C7" s="244"/>
      <c r="D7" s="244"/>
      <c r="E7" s="261"/>
      <c r="F7" s="230"/>
      <c r="G7" s="231"/>
      <c r="H7" s="262" t="s">
        <v>127</v>
      </c>
      <c r="I7" s="262"/>
      <c r="J7" s="262"/>
      <c r="K7" s="92" t="s">
        <v>125</v>
      </c>
      <c r="L7" s="115">
        <v>1</v>
      </c>
      <c r="N7" s="2"/>
      <c r="O7" s="2"/>
      <c r="P7" s="2"/>
      <c r="AA7" s="99" t="s">
        <v>24</v>
      </c>
      <c r="AB7" s="99" t="s">
        <v>56</v>
      </c>
      <c r="AC7" s="99">
        <v>2</v>
      </c>
      <c r="AD7" s="99" t="s">
        <v>83</v>
      </c>
      <c r="AE7" s="99" t="s">
        <v>77</v>
      </c>
      <c r="AF7" s="31" t="s">
        <v>21</v>
      </c>
    </row>
    <row r="8" spans="1:32" ht="30.75" customHeight="1" thickBot="1" x14ac:dyDescent="0.35">
      <c r="A8" s="238"/>
      <c r="B8" s="244"/>
      <c r="C8" s="244"/>
      <c r="D8" s="244"/>
      <c r="E8" s="261"/>
      <c r="F8" s="230"/>
      <c r="G8" s="231"/>
      <c r="H8" s="262" t="s">
        <v>128</v>
      </c>
      <c r="I8" s="262"/>
      <c r="J8" s="262"/>
      <c r="K8" s="92" t="s">
        <v>126</v>
      </c>
      <c r="L8" s="116">
        <v>45443</v>
      </c>
      <c r="N8" s="2"/>
      <c r="O8" s="2"/>
      <c r="P8" s="2"/>
      <c r="AA8" s="100"/>
      <c r="AB8" s="100"/>
      <c r="AC8" s="100">
        <v>3</v>
      </c>
      <c r="AD8" s="100" t="s">
        <v>84</v>
      </c>
      <c r="AE8" s="99" t="s">
        <v>79</v>
      </c>
      <c r="AF8" s="10" t="s">
        <v>22</v>
      </c>
    </row>
    <row r="9" spans="1:32" ht="27.75" customHeight="1" x14ac:dyDescent="0.3">
      <c r="A9" s="239"/>
      <c r="B9" s="247"/>
      <c r="C9" s="247"/>
      <c r="D9" s="247"/>
      <c r="E9" s="261"/>
      <c r="F9" s="232"/>
      <c r="G9" s="233"/>
      <c r="H9" s="262" t="s">
        <v>129</v>
      </c>
      <c r="I9" s="262"/>
      <c r="J9" s="262"/>
      <c r="K9" s="92"/>
      <c r="L9" s="96"/>
      <c r="N9" s="2"/>
      <c r="O9" s="2"/>
      <c r="P9" s="2"/>
      <c r="AA9" s="103"/>
      <c r="AB9" s="103"/>
      <c r="AC9" s="103">
        <v>4</v>
      </c>
      <c r="AD9" s="103" t="s">
        <v>85</v>
      </c>
      <c r="AE9" s="103" t="s">
        <v>49</v>
      </c>
      <c r="AF9" s="104" t="s">
        <v>23</v>
      </c>
    </row>
    <row r="10" spans="1:32" ht="15.75" customHeight="1" thickBot="1" x14ac:dyDescent="0.35">
      <c r="A10" s="272" t="s">
        <v>54</v>
      </c>
      <c r="B10" s="273"/>
      <c r="C10" s="273"/>
      <c r="D10" s="273"/>
      <c r="E10" s="273"/>
      <c r="F10" s="273"/>
      <c r="G10" s="273"/>
      <c r="H10" s="273"/>
      <c r="I10" s="273"/>
      <c r="J10" s="273"/>
      <c r="K10" s="273"/>
      <c r="L10" s="273"/>
      <c r="N10" s="2"/>
      <c r="O10" s="2"/>
      <c r="P10" s="2"/>
      <c r="AA10" s="99"/>
      <c r="AB10" s="99"/>
      <c r="AC10" s="99">
        <v>5</v>
      </c>
      <c r="AD10" s="99" t="s">
        <v>86</v>
      </c>
      <c r="AE10" s="99"/>
      <c r="AF10" s="99"/>
    </row>
    <row r="11" spans="1:32" ht="78" customHeight="1" thickBot="1" x14ac:dyDescent="0.35">
      <c r="A11" s="50" t="s">
        <v>131</v>
      </c>
      <c r="B11" s="52" t="s">
        <v>142</v>
      </c>
      <c r="C11" s="52" t="s">
        <v>143</v>
      </c>
      <c r="D11" s="52" t="s">
        <v>135</v>
      </c>
      <c r="E11" s="53" t="s">
        <v>140</v>
      </c>
      <c r="F11" s="60" t="s">
        <v>3</v>
      </c>
      <c r="G11" s="61" t="s">
        <v>0</v>
      </c>
      <c r="H11" s="62"/>
      <c r="I11" s="259" t="s">
        <v>4</v>
      </c>
      <c r="J11" s="54"/>
      <c r="K11" s="56" t="s">
        <v>6</v>
      </c>
      <c r="L11" s="57" t="s">
        <v>7</v>
      </c>
      <c r="N11" s="2"/>
      <c r="O11" s="2"/>
      <c r="P11" s="2"/>
      <c r="AA11" s="34"/>
      <c r="AB11" s="34"/>
      <c r="AC11" s="105">
        <v>6</v>
      </c>
      <c r="AD11" s="34"/>
      <c r="AE11" s="34"/>
      <c r="AF11" s="34"/>
    </row>
    <row r="12" spans="1:32" s="28" customFormat="1" ht="156" customHeight="1" thickBot="1" x14ac:dyDescent="0.25">
      <c r="A12" s="35" t="s">
        <v>50</v>
      </c>
      <c r="B12" s="41" t="s">
        <v>71</v>
      </c>
      <c r="C12" s="40" t="s">
        <v>69</v>
      </c>
      <c r="D12" s="40" t="s">
        <v>18</v>
      </c>
      <c r="E12" s="113" t="s">
        <v>72</v>
      </c>
      <c r="F12" s="38" t="s">
        <v>122</v>
      </c>
      <c r="G12" s="49" t="s">
        <v>20</v>
      </c>
      <c r="H12" s="48" t="s">
        <v>12</v>
      </c>
      <c r="I12" s="260"/>
      <c r="J12" s="42" t="s">
        <v>53</v>
      </c>
      <c r="K12" s="45" t="s">
        <v>52</v>
      </c>
      <c r="L12" s="46" t="s">
        <v>13</v>
      </c>
      <c r="N12" s="27"/>
      <c r="O12" s="27"/>
      <c r="P12" s="27"/>
      <c r="R12" s="257" t="s">
        <v>25</v>
      </c>
      <c r="S12" s="29">
        <v>6</v>
      </c>
      <c r="T12" s="30" t="s">
        <v>22</v>
      </c>
      <c r="U12" s="31" t="s">
        <v>21</v>
      </c>
      <c r="V12" s="32" t="s">
        <v>19</v>
      </c>
      <c r="W12" s="32" t="s">
        <v>19</v>
      </c>
      <c r="X12" s="32" t="s">
        <v>19</v>
      </c>
    </row>
    <row r="13" spans="1:32" ht="93" thickBot="1" x14ac:dyDescent="0.35">
      <c r="A13" s="3" t="str">
        <f>IF('Kusile 60 Yr ADF BRA'!A13="","",'Kusile 60 Yr ADF BRA'!A13)</f>
        <v>Crane operations</v>
      </c>
      <c r="B13" s="3" t="str">
        <f>IF('Kusile 60 Yr ADF BRA'!A13="","",'Kusile 60 Yr ADF BRA'!D13)</f>
        <v xml:space="preserve">1) Adverse Weather Conditions </v>
      </c>
      <c r="C13" s="3" t="str">
        <f>IF('Kusile 60 Yr ADF BRA'!A13="","",'Kusile 60 Yr ADF BRA'!F13)</f>
        <v xml:space="preserve">1) Lightning, strong winds/rains                                                                                                                         </v>
      </c>
      <c r="D13" s="3" t="str">
        <f>IF('Kusile 60 Yr ADF BRA'!A13="","",'Kusile 60 Yr ADF BRA'!G13)</f>
        <v>Safety</v>
      </c>
      <c r="E13" s="3" t="str">
        <f>IF('Kusile 60 Yr ADF BRA'!A13="","",'Kusile 60 Yr ADF BRA'!M13)</f>
        <v>Fatality;  Injuries and damage to property and equipment</v>
      </c>
      <c r="F13" s="3" t="str">
        <f>IF('Kusile 60 Yr ADF BRA'!A13="","",'Kusile 60 Yr ADF BRA'!N13)</f>
        <v xml:space="preserve">1) Weather Monitoring.Station.                                                                                                                                                     
                                                                                                      </v>
      </c>
      <c r="G13" s="3">
        <f>IF('Kusile 60 Yr ADF BRA'!A13="","",'Kusile 60 Yr ADF BRA'!O13)</f>
        <v>5</v>
      </c>
      <c r="H13" s="3" t="str">
        <f>IF('Kusile 60 Yr ADF BRA'!A13="","",'Kusile 60 Yr ADF BRA'!P13)</f>
        <v>C</v>
      </c>
      <c r="I13" s="3" t="str">
        <f>IF('Kusile 60 Yr ADF BRA'!A13="","",'Kusile 60 Yr ADF BRA'!Q13)</f>
        <v>II</v>
      </c>
      <c r="J13" s="3" t="str">
        <f>IF('Kusile 60 Yr ADF BRA'!A13="","",'Kusile 60 Yr ADF BRA'!R13)</f>
        <v>Mostly effective</v>
      </c>
      <c r="K13" s="3" t="str">
        <f>IF('Kusile 60 Yr ADF BRA'!A13="","",'Kusile 60 Yr ADF BRA'!U13)</f>
        <v>SHE Manager</v>
      </c>
      <c r="L13" s="3" t="str">
        <f>IF('Kusile 60 Yr ADF BRA'!A13="","",'Kusile 60 Yr ADF BRA'!V13)</f>
        <v xml:space="preserve">Kusile Coal and Clean SHE Specification , OHSAct (CR 22  and DMR18).  Eskom   procedure 39 -98 </v>
      </c>
      <c r="M13" s="109"/>
      <c r="N13" s="108"/>
      <c r="O13" s="2"/>
      <c r="P13" s="2"/>
      <c r="R13" s="258"/>
      <c r="S13" s="9">
        <v>5</v>
      </c>
      <c r="T13" s="10" t="s">
        <v>22</v>
      </c>
      <c r="U13" s="11" t="s">
        <v>21</v>
      </c>
      <c r="V13" s="11" t="s">
        <v>21</v>
      </c>
      <c r="W13" s="12" t="s">
        <v>19</v>
      </c>
      <c r="X13" s="12" t="s">
        <v>19</v>
      </c>
    </row>
    <row r="14" spans="1:32" ht="15" thickBot="1" x14ac:dyDescent="0.35">
      <c r="A14" s="3" t="str">
        <f>IF('Kusile 60 Yr ADF BRA'!A14="","",'Kusile 60 Yr ADF BRA'!A14)</f>
        <v/>
      </c>
      <c r="B14" s="3" t="str">
        <f>IF('Kusile 60 Yr ADF BRA'!A14="","",'Kusile 60 Yr ADF BRA'!D14)</f>
        <v/>
      </c>
      <c r="C14" s="3" t="str">
        <f>IF('Kusile 60 Yr ADF BRA'!A14="","",'Kusile 60 Yr ADF BRA'!F14)</f>
        <v/>
      </c>
      <c r="D14" s="3" t="str">
        <f>IF('Kusile 60 Yr ADF BRA'!A14="","",'Kusile 60 Yr ADF BRA'!G14)</f>
        <v/>
      </c>
      <c r="E14" s="3" t="str">
        <f>IF('Kusile 60 Yr ADF BRA'!A14="","",'Kusile 60 Yr ADF BRA'!M14)</f>
        <v/>
      </c>
      <c r="F14" s="3" t="str">
        <f>IF('Kusile 60 Yr ADF BRA'!A14="","",'Kusile 60 Yr ADF BRA'!N14)</f>
        <v/>
      </c>
      <c r="G14" s="3" t="str">
        <f>IF('Kusile 60 Yr ADF BRA'!A14="","",'Kusile 60 Yr ADF BRA'!O14)</f>
        <v/>
      </c>
      <c r="H14" s="3" t="str">
        <f>IF('Kusile 60 Yr ADF BRA'!A14="","",'Kusile 60 Yr ADF BRA'!P14)</f>
        <v/>
      </c>
      <c r="I14" s="3" t="str">
        <f>IF('Kusile 60 Yr ADF BRA'!A14="","",'Kusile 60 Yr ADF BRA'!Q14)</f>
        <v/>
      </c>
      <c r="J14" s="3" t="str">
        <f>IF('Kusile 60 Yr ADF BRA'!A14="","",'Kusile 60 Yr ADF BRA'!R14)</f>
        <v/>
      </c>
      <c r="K14" s="3" t="str">
        <f>IF('Kusile 60 Yr ADF BRA'!A14="","",'Kusile 60 Yr ADF BRA'!U14)</f>
        <v/>
      </c>
      <c r="L14" s="3" t="str">
        <f>IF('Kusile 60 Yr ADF BRA'!A14="","",'Kusile 60 Yr ADF BRA'!V14)</f>
        <v/>
      </c>
      <c r="M14" s="109"/>
      <c r="N14" s="108"/>
      <c r="O14" s="2"/>
      <c r="P14" s="2"/>
      <c r="R14" s="258"/>
      <c r="S14" s="9">
        <v>4</v>
      </c>
      <c r="T14" s="13" t="s">
        <v>23</v>
      </c>
      <c r="U14" s="10" t="s">
        <v>22</v>
      </c>
      <c r="V14" s="11" t="s">
        <v>21</v>
      </c>
      <c r="W14" s="12" t="s">
        <v>19</v>
      </c>
      <c r="X14" s="12" t="s">
        <v>19</v>
      </c>
    </row>
    <row r="15" spans="1:32" ht="15" thickBot="1" x14ac:dyDescent="0.35">
      <c r="A15" s="3" t="str">
        <f>IF('Kusile 60 Yr ADF BRA'!A15="","",'Kusile 60 Yr ADF BRA'!A15)</f>
        <v/>
      </c>
      <c r="B15" s="3" t="str">
        <f>IF('Kusile 60 Yr ADF BRA'!A15="","",'Kusile 60 Yr ADF BRA'!D15)</f>
        <v/>
      </c>
      <c r="C15" s="3" t="str">
        <f>IF('Kusile 60 Yr ADF BRA'!A15="","",'Kusile 60 Yr ADF BRA'!F15)</f>
        <v/>
      </c>
      <c r="D15" s="3" t="str">
        <f>IF('Kusile 60 Yr ADF BRA'!A15="","",'Kusile 60 Yr ADF BRA'!G15)</f>
        <v/>
      </c>
      <c r="E15" s="3" t="str">
        <f>IF('Kusile 60 Yr ADF BRA'!A15="","",'Kusile 60 Yr ADF BRA'!M15)</f>
        <v/>
      </c>
      <c r="F15" s="3" t="str">
        <f>IF('Kusile 60 Yr ADF BRA'!A15="","",'Kusile 60 Yr ADF BRA'!N15)</f>
        <v/>
      </c>
      <c r="G15" s="3" t="str">
        <f>IF('Kusile 60 Yr ADF BRA'!A15="","",'Kusile 60 Yr ADF BRA'!O15)</f>
        <v/>
      </c>
      <c r="H15" s="3" t="str">
        <f>IF('Kusile 60 Yr ADF BRA'!A15="","",'Kusile 60 Yr ADF BRA'!P15)</f>
        <v/>
      </c>
      <c r="I15" s="3" t="str">
        <f>IF('Kusile 60 Yr ADF BRA'!A15="","",'Kusile 60 Yr ADF BRA'!Q15)</f>
        <v/>
      </c>
      <c r="J15" s="3" t="str">
        <f>IF('Kusile 60 Yr ADF BRA'!A15="","",'Kusile 60 Yr ADF BRA'!R15)</f>
        <v/>
      </c>
      <c r="K15" s="3" t="str">
        <f>IF('Kusile 60 Yr ADF BRA'!A15="","",'Kusile 60 Yr ADF BRA'!U15)</f>
        <v/>
      </c>
      <c r="L15" s="3" t="str">
        <f>IF('Kusile 60 Yr ADF BRA'!A15="","",'Kusile 60 Yr ADF BRA'!V15)</f>
        <v/>
      </c>
      <c r="M15" s="109"/>
      <c r="N15" s="108"/>
      <c r="O15" s="2"/>
      <c r="P15" s="2"/>
      <c r="R15" s="258"/>
      <c r="S15" s="9">
        <v>3</v>
      </c>
      <c r="T15" s="13" t="s">
        <v>23</v>
      </c>
      <c r="U15" s="10" t="s">
        <v>22</v>
      </c>
      <c r="V15" s="11" t="s">
        <v>21</v>
      </c>
      <c r="W15" s="11" t="s">
        <v>21</v>
      </c>
      <c r="X15" s="12" t="s">
        <v>19</v>
      </c>
    </row>
    <row r="16" spans="1:32" ht="27" thickBot="1" x14ac:dyDescent="0.35">
      <c r="A16" s="3" t="str">
        <f>IF('Kusile 60 Yr ADF BRA'!A16="","",'Kusile 60 Yr ADF BRA'!A16)</f>
        <v>Lifting &amp; Rigging</v>
      </c>
      <c r="B16" s="3" t="str">
        <f>IF('Kusile 60 Yr ADF BRA'!A16="","",'Kusile 60 Yr ADF BRA'!D16)</f>
        <v xml:space="preserve">1) Lifting and Rigging Equipment                                              </v>
      </c>
      <c r="C16" s="3" t="e">
        <f>IF('Kusile 60 Yr ADF BRA'!A16="","",'Kusile 60 Yr ADF BRA'!#REF!)</f>
        <v>#REF!</v>
      </c>
      <c r="D16" s="3" t="str">
        <f>IF('Kusile 60 Yr ADF BRA'!A16="","",'Kusile 60 Yr ADF BRA'!G16)</f>
        <v>Safety</v>
      </c>
      <c r="E16" s="3" t="e">
        <f>IF('Kusile 60 Yr ADF BRA'!A16="","",'Kusile 60 Yr ADF BRA'!#REF!)</f>
        <v>#REF!</v>
      </c>
      <c r="F16" s="3" t="e">
        <f>IF('Kusile 60 Yr ADF BRA'!A16="","",'Kusile 60 Yr ADF BRA'!#REF!)</f>
        <v>#REF!</v>
      </c>
      <c r="G16" s="3" t="e">
        <f>IF('Kusile 60 Yr ADF BRA'!A16="","",'Kusile 60 Yr ADF BRA'!#REF!)</f>
        <v>#REF!</v>
      </c>
      <c r="H16" s="3" t="e">
        <f>IF('Kusile 60 Yr ADF BRA'!A16="","",'Kusile 60 Yr ADF BRA'!#REF!)</f>
        <v>#REF!</v>
      </c>
      <c r="I16" s="3" t="e">
        <f>IF('Kusile 60 Yr ADF BRA'!A16="","",'Kusile 60 Yr ADF BRA'!#REF!)</f>
        <v>#REF!</v>
      </c>
      <c r="J16" s="3" t="str">
        <f>IF('Kusile 60 Yr ADF BRA'!A16="","",'Kusile 60 Yr ADF BRA'!R16)</f>
        <v>Mostly effective</v>
      </c>
      <c r="K16" s="3" t="e">
        <f>IF('Kusile 60 Yr ADF BRA'!A16="","",'Kusile 60 Yr ADF BRA'!#REF!)</f>
        <v>#REF!</v>
      </c>
      <c r="L16" s="3" t="e">
        <f>IF('Kusile 60 Yr ADF BRA'!A16="","",'Kusile 60 Yr ADF BRA'!#REF!)</f>
        <v>#REF!</v>
      </c>
      <c r="M16" s="109"/>
      <c r="N16" s="108"/>
      <c r="O16" s="2"/>
      <c r="P16" s="2"/>
      <c r="R16" s="258"/>
      <c r="S16" s="9">
        <v>2</v>
      </c>
      <c r="T16" s="13" t="s">
        <v>23</v>
      </c>
      <c r="U16" s="13" t="s">
        <v>23</v>
      </c>
      <c r="V16" s="10" t="s">
        <v>22</v>
      </c>
      <c r="W16" s="11" t="s">
        <v>21</v>
      </c>
      <c r="X16" s="11" t="s">
        <v>21</v>
      </c>
    </row>
    <row r="17" spans="1:24" ht="15" thickBot="1" x14ac:dyDescent="0.35">
      <c r="A17" s="3" t="e">
        <f>IF('Kusile 60 Yr ADF BRA'!#REF!="","",'Kusile 60 Yr ADF BRA'!#REF!)</f>
        <v>#REF!</v>
      </c>
      <c r="B17" s="3" t="e">
        <f>IF('Kusile 60 Yr ADF BRA'!#REF!="","",'Kusile 60 Yr ADF BRA'!#REF!)</f>
        <v>#REF!</v>
      </c>
      <c r="C17" s="3" t="e">
        <f>IF('Kusile 60 Yr ADF BRA'!#REF!="","",'Kusile 60 Yr ADF BRA'!#REF!)</f>
        <v>#REF!</v>
      </c>
      <c r="D17" s="3" t="e">
        <f>IF('Kusile 60 Yr ADF BRA'!#REF!="","",'Kusile 60 Yr ADF BRA'!#REF!)</f>
        <v>#REF!</v>
      </c>
      <c r="E17" s="3" t="e">
        <f>IF('Kusile 60 Yr ADF BRA'!#REF!="","",'Kusile 60 Yr ADF BRA'!#REF!)</f>
        <v>#REF!</v>
      </c>
      <c r="F17" s="3" t="e">
        <f>IF('Kusile 60 Yr ADF BRA'!#REF!="","",'Kusile 60 Yr ADF BRA'!#REF!)</f>
        <v>#REF!</v>
      </c>
      <c r="G17" s="3" t="e">
        <f>IF('Kusile 60 Yr ADF BRA'!#REF!="","",'Kusile 60 Yr ADF BRA'!#REF!)</f>
        <v>#REF!</v>
      </c>
      <c r="H17" s="3" t="e">
        <f>IF('Kusile 60 Yr ADF BRA'!#REF!="","",'Kusile 60 Yr ADF BRA'!#REF!)</f>
        <v>#REF!</v>
      </c>
      <c r="I17" s="3" t="e">
        <f>IF('Kusile 60 Yr ADF BRA'!#REF!="","",'Kusile 60 Yr ADF BRA'!#REF!)</f>
        <v>#REF!</v>
      </c>
      <c r="J17" s="3" t="e">
        <f>IF('Kusile 60 Yr ADF BRA'!#REF!="","",'Kusile 60 Yr ADF BRA'!#REF!)</f>
        <v>#REF!</v>
      </c>
      <c r="K17" s="3" t="e">
        <f>IF('Kusile 60 Yr ADF BRA'!#REF!="","",'Kusile 60 Yr ADF BRA'!#REF!)</f>
        <v>#REF!</v>
      </c>
      <c r="L17" s="3" t="e">
        <f>IF('Kusile 60 Yr ADF BRA'!#REF!="","",'Kusile 60 Yr ADF BRA'!#REF!)</f>
        <v>#REF!</v>
      </c>
      <c r="M17" s="109"/>
      <c r="N17" s="108"/>
      <c r="O17" s="2"/>
      <c r="P17" s="2"/>
      <c r="R17" s="298"/>
      <c r="S17" s="9">
        <v>1</v>
      </c>
      <c r="T17" s="13" t="s">
        <v>23</v>
      </c>
      <c r="U17" s="13" t="s">
        <v>23</v>
      </c>
      <c r="V17" s="10" t="s">
        <v>22</v>
      </c>
      <c r="W17" s="10" t="s">
        <v>22</v>
      </c>
      <c r="X17" s="10" t="s">
        <v>22</v>
      </c>
    </row>
    <row r="18" spans="1:24" ht="15" thickBot="1" x14ac:dyDescent="0.35">
      <c r="A18" s="3" t="str">
        <f>IF('Kusile 60 Yr ADF BRA'!A18="","",'Kusile 60 Yr ADF BRA'!A18)</f>
        <v/>
      </c>
      <c r="B18" s="3" t="str">
        <f>IF('Kusile 60 Yr ADF BRA'!A18="","",'Kusile 60 Yr ADF BRA'!D18)</f>
        <v/>
      </c>
      <c r="C18" s="3" t="str">
        <f>IF('Kusile 60 Yr ADF BRA'!A18="","",'Kusile 60 Yr ADF BRA'!F16)</f>
        <v/>
      </c>
      <c r="D18" s="3" t="str">
        <f>IF('Kusile 60 Yr ADF BRA'!A18="","",'Kusile 60 Yr ADF BRA'!G18)</f>
        <v/>
      </c>
      <c r="E18" s="3" t="str">
        <f>IF('Kusile 60 Yr ADF BRA'!A18="","",'Kusile 60 Yr ADF BRA'!M16)</f>
        <v/>
      </c>
      <c r="F18" s="3" t="str">
        <f>IF('Kusile 60 Yr ADF BRA'!A18="","",'Kusile 60 Yr ADF BRA'!#REF!)</f>
        <v/>
      </c>
      <c r="G18" s="3" t="str">
        <f>IF('Kusile 60 Yr ADF BRA'!A18="","",'Kusile 60 Yr ADF BRA'!O16)</f>
        <v/>
      </c>
      <c r="H18" s="3" t="str">
        <f>IF('Kusile 60 Yr ADF BRA'!A18="","",'Kusile 60 Yr ADF BRA'!P16)</f>
        <v/>
      </c>
      <c r="I18" s="3" t="str">
        <f>IF('Kusile 60 Yr ADF BRA'!A18="","",'Kusile 60 Yr ADF BRA'!Q16)</f>
        <v/>
      </c>
      <c r="J18" s="3" t="str">
        <f>IF('Kusile 60 Yr ADF BRA'!A18="","",'Kusile 60 Yr ADF BRA'!R18)</f>
        <v/>
      </c>
      <c r="K18" s="3" t="str">
        <f>IF('Kusile 60 Yr ADF BRA'!A18="","",'Kusile 60 Yr ADF BRA'!U16)</f>
        <v/>
      </c>
      <c r="L18" s="3" t="str">
        <f>IF('Kusile 60 Yr ADF BRA'!A18="","",'Kusile 60 Yr ADF BRA'!V16)</f>
        <v/>
      </c>
      <c r="M18" s="110"/>
      <c r="N18" s="108"/>
      <c r="O18" s="2"/>
      <c r="P18" s="2"/>
      <c r="R18" s="14"/>
      <c r="S18" s="15"/>
      <c r="T18" s="16" t="s">
        <v>82</v>
      </c>
      <c r="U18" s="16" t="s">
        <v>83</v>
      </c>
      <c r="V18" s="16" t="s">
        <v>84</v>
      </c>
      <c r="W18" s="16" t="s">
        <v>85</v>
      </c>
      <c r="X18" s="16" t="s">
        <v>86</v>
      </c>
    </row>
    <row r="19" spans="1:24" ht="15" thickBot="1" x14ac:dyDescent="0.35">
      <c r="A19" s="3" t="e">
        <f>IF('Kusile 60 Yr ADF BRA'!#REF!="","",'Kusile 60 Yr ADF BRA'!#REF!)</f>
        <v>#REF!</v>
      </c>
      <c r="B19" s="3" t="e">
        <f>IF('Kusile 60 Yr ADF BRA'!#REF!="","",'Kusile 60 Yr ADF BRA'!#REF!)</f>
        <v>#REF!</v>
      </c>
      <c r="C19" s="3" t="e">
        <f>IF('Kusile 60 Yr ADF BRA'!#REF!="","",'Kusile 60 Yr ADF BRA'!#REF!)</f>
        <v>#REF!</v>
      </c>
      <c r="D19" s="3" t="e">
        <f>IF('Kusile 60 Yr ADF BRA'!#REF!="","",'Kusile 60 Yr ADF BRA'!#REF!)</f>
        <v>#REF!</v>
      </c>
      <c r="E19" s="3" t="e">
        <f>IF('Kusile 60 Yr ADF BRA'!#REF!="","",'Kusile 60 Yr ADF BRA'!#REF!)</f>
        <v>#REF!</v>
      </c>
      <c r="F19" s="3" t="e">
        <f>IF('Kusile 60 Yr ADF BRA'!#REF!="","",'Kusile 60 Yr ADF BRA'!#REF!)</f>
        <v>#REF!</v>
      </c>
      <c r="G19" s="3" t="e">
        <f>IF('Kusile 60 Yr ADF BRA'!#REF!="","",'Kusile 60 Yr ADF BRA'!#REF!)</f>
        <v>#REF!</v>
      </c>
      <c r="H19" s="3" t="e">
        <f>IF('Kusile 60 Yr ADF BRA'!#REF!="","",'Kusile 60 Yr ADF BRA'!#REF!)</f>
        <v>#REF!</v>
      </c>
      <c r="I19" s="3" t="e">
        <f>IF('Kusile 60 Yr ADF BRA'!#REF!="","",'Kusile 60 Yr ADF BRA'!#REF!)</f>
        <v>#REF!</v>
      </c>
      <c r="J19" s="3" t="e">
        <f>IF('Kusile 60 Yr ADF BRA'!#REF!="","",'Kusile 60 Yr ADF BRA'!#REF!)</f>
        <v>#REF!</v>
      </c>
      <c r="K19" s="3" t="e">
        <f>IF('Kusile 60 Yr ADF BRA'!#REF!="","",'Kusile 60 Yr ADF BRA'!#REF!)</f>
        <v>#REF!</v>
      </c>
      <c r="L19" s="3" t="e">
        <f>IF('Kusile 60 Yr ADF BRA'!#REF!="","",'Kusile 60 Yr ADF BRA'!#REF!)</f>
        <v>#REF!</v>
      </c>
      <c r="M19" s="110"/>
      <c r="N19" s="108"/>
      <c r="O19" s="2"/>
      <c r="P19" s="2"/>
      <c r="R19" s="14"/>
      <c r="S19" s="15"/>
      <c r="T19" s="299" t="s">
        <v>12</v>
      </c>
      <c r="U19" s="300"/>
      <c r="V19" s="300"/>
      <c r="W19" s="300"/>
      <c r="X19" s="301"/>
    </row>
    <row r="20" spans="1:24" x14ac:dyDescent="0.3">
      <c r="A20" s="3" t="e">
        <f>IF('Kusile 60 Yr ADF BRA'!#REF!="","",'Kusile 60 Yr ADF BRA'!#REF!)</f>
        <v>#REF!</v>
      </c>
      <c r="B20" s="3" t="e">
        <f>IF('Kusile 60 Yr ADF BRA'!#REF!="","",'Kusile 60 Yr ADF BRA'!#REF!)</f>
        <v>#REF!</v>
      </c>
      <c r="C20" s="3" t="e">
        <f>IF('Kusile 60 Yr ADF BRA'!#REF!="","",'Kusile 60 Yr ADF BRA'!#REF!)</f>
        <v>#REF!</v>
      </c>
      <c r="D20" s="3" t="e">
        <f>IF('Kusile 60 Yr ADF BRA'!#REF!="","",'Kusile 60 Yr ADF BRA'!#REF!)</f>
        <v>#REF!</v>
      </c>
      <c r="E20" s="3" t="e">
        <f>IF('Kusile 60 Yr ADF BRA'!#REF!="","",'Kusile 60 Yr ADF BRA'!#REF!)</f>
        <v>#REF!</v>
      </c>
      <c r="F20" s="3" t="e">
        <f>IF('Kusile 60 Yr ADF BRA'!#REF!="","",'Kusile 60 Yr ADF BRA'!#REF!)</f>
        <v>#REF!</v>
      </c>
      <c r="G20" s="3" t="e">
        <f>IF('Kusile 60 Yr ADF BRA'!#REF!="","",'Kusile 60 Yr ADF BRA'!#REF!)</f>
        <v>#REF!</v>
      </c>
      <c r="H20" s="3" t="e">
        <f>IF('Kusile 60 Yr ADF BRA'!#REF!="","",'Kusile 60 Yr ADF BRA'!#REF!)</f>
        <v>#REF!</v>
      </c>
      <c r="I20" s="3" t="e">
        <f>IF('Kusile 60 Yr ADF BRA'!#REF!="","",'Kusile 60 Yr ADF BRA'!#REF!)</f>
        <v>#REF!</v>
      </c>
      <c r="J20" s="3" t="e">
        <f>IF('Kusile 60 Yr ADF BRA'!#REF!="","",'Kusile 60 Yr ADF BRA'!#REF!)</f>
        <v>#REF!</v>
      </c>
      <c r="K20" s="3" t="e">
        <f>IF('Kusile 60 Yr ADF BRA'!#REF!="","",'Kusile 60 Yr ADF BRA'!#REF!)</f>
        <v>#REF!</v>
      </c>
      <c r="L20" s="3" t="e">
        <f>IF('Kusile 60 Yr ADF BRA'!#REF!="","",'Kusile 60 Yr ADF BRA'!#REF!)</f>
        <v>#REF!</v>
      </c>
      <c r="M20" s="110"/>
      <c r="N20" s="108"/>
      <c r="O20" s="2"/>
      <c r="P20" s="2"/>
    </row>
    <row r="21" spans="1:24" ht="92.4" x14ac:dyDescent="0.3">
      <c r="A21" s="3" t="str">
        <f>IF('Kusile 60 Yr ADF BRA'!A19="","",'Kusile 60 Yr ADF BRA'!A19)</f>
        <v>Working at heights</v>
      </c>
      <c r="B21" s="3" t="str">
        <f>IF('Kusile 60 Yr ADF BRA'!A19="","",'Kusile 60 Yr ADF BRA'!D19)</f>
        <v>1) Elevated position</v>
      </c>
      <c r="C21" s="3" t="str">
        <f>IF('Kusile 60 Yr ADF BRA'!A19="","",'Kusile 60 Yr ADF BRA'!F18)</f>
        <v xml:space="preserve">3) Dropped Load     </v>
      </c>
      <c r="D21" s="3" t="str">
        <f>IF('Kusile 60 Yr ADF BRA'!A19="","",'Kusile 60 Yr ADF BRA'!G19)</f>
        <v>Safety</v>
      </c>
      <c r="E21" s="3" t="str">
        <f>IF('Kusile 60 Yr ADF BRA'!A19="","",'Kusile 60 Yr ADF BRA'!M19)</f>
        <v>Fatalities</v>
      </c>
      <c r="F21" s="3" t="str">
        <f>IF('Kusile 60 Yr ADF BRA'!A19="","",'Kusile 60 Yr ADF BRA'!N19)</f>
        <v>1) Fall Arrest System, Competency, Fall protection and prevention systems, medical survailance, provision of appropriate PPE                                                                                     2) Site inspections; equipment inspections and maintenance</v>
      </c>
      <c r="G21" s="3">
        <f>IF('Kusile 60 Yr ADF BRA'!A19="","",'Kusile 60 Yr ADF BRA'!O19)</f>
        <v>5</v>
      </c>
      <c r="H21" s="3" t="str">
        <f>IF('Kusile 60 Yr ADF BRA'!A19="","",'Kusile 60 Yr ADF BRA'!P19)</f>
        <v>B</v>
      </c>
      <c r="I21" s="3" t="str">
        <f>IF('Kusile 60 Yr ADF BRA'!A19="","",'Kusile 60 Yr ADF BRA'!Q19)</f>
        <v>II</v>
      </c>
      <c r="J21" s="3" t="str">
        <f>IF('Kusile 60 Yr ADF BRA'!A19="","",'Kusile 60 Yr ADF BRA'!R19)</f>
        <v>Mostly effective</v>
      </c>
      <c r="K21" s="3" t="str">
        <f>IF('Kusile 60 Yr ADF BRA'!A19="","",'Kusile 60 Yr ADF BRA'!U19)</f>
        <v>SHE Manager</v>
      </c>
      <c r="L21" s="3" t="str">
        <f>IF('Kusile 60 Yr ADF BRA'!A19="","",'Kusile 60 Yr ADF BRA'!V19)</f>
        <v>Kusile Coal and Clean SHE Specification , OHSAct (CR 22  and DMR18).  Eskom level  procedures 39 -99</v>
      </c>
      <c r="M21" s="110"/>
      <c r="N21" s="108"/>
      <c r="O21" s="2"/>
      <c r="P21" s="2"/>
    </row>
    <row r="22" spans="1:24" x14ac:dyDescent="0.3">
      <c r="A22" s="3" t="str">
        <f>IF('Kusile 60 Yr ADF BRA'!A20="","",'Kusile 60 Yr ADF BRA'!A20)</f>
        <v/>
      </c>
      <c r="B22" s="3" t="str">
        <f>IF('Kusile 60 Yr ADF BRA'!A20="","",'Kusile 60 Yr ADF BRA'!D20)</f>
        <v/>
      </c>
      <c r="C22" s="3" t="str">
        <f>IF('Kusile 60 Yr ADF BRA'!A20="","",'Kusile 60 Yr ADF BRA'!F19)</f>
        <v/>
      </c>
      <c r="D22" s="3" t="str">
        <f>IF('Kusile 60 Yr ADF BRA'!A20="","",'Kusile 60 Yr ADF BRA'!G20)</f>
        <v/>
      </c>
      <c r="E22" s="3" t="str">
        <f>IF('Kusile 60 Yr ADF BRA'!A20="","",'Kusile 60 Yr ADF BRA'!M20)</f>
        <v/>
      </c>
      <c r="F22" s="3" t="str">
        <f>IF('Kusile 60 Yr ADF BRA'!A20="","",'Kusile 60 Yr ADF BRA'!N20)</f>
        <v/>
      </c>
      <c r="G22" s="3" t="str">
        <f>IF('Kusile 60 Yr ADF BRA'!A20="","",'Kusile 60 Yr ADF BRA'!O20)</f>
        <v/>
      </c>
      <c r="H22" s="3" t="str">
        <f>IF('Kusile 60 Yr ADF BRA'!A20="","",'Kusile 60 Yr ADF BRA'!P20)</f>
        <v/>
      </c>
      <c r="I22" s="3" t="str">
        <f>IF('Kusile 60 Yr ADF BRA'!A20="","",'Kusile 60 Yr ADF BRA'!Q20)</f>
        <v/>
      </c>
      <c r="J22" s="3" t="str">
        <f>IF('Kusile 60 Yr ADF BRA'!A20="","",'Kusile 60 Yr ADF BRA'!R20)</f>
        <v/>
      </c>
      <c r="K22" s="3" t="str">
        <f>IF('Kusile 60 Yr ADF BRA'!A20="","",'Kusile 60 Yr ADF BRA'!U20)</f>
        <v/>
      </c>
      <c r="L22" s="3" t="str">
        <f>IF('Kusile 60 Yr ADF BRA'!A20="","",'Kusile 60 Yr ADF BRA'!V20)</f>
        <v/>
      </c>
      <c r="M22" s="110"/>
      <c r="N22" s="108"/>
      <c r="O22" s="2"/>
      <c r="P22" s="2"/>
    </row>
    <row r="23" spans="1:24" x14ac:dyDescent="0.3">
      <c r="A23" s="3" t="e">
        <f>IF('Kusile 60 Yr ADF BRA'!#REF!="","",'Kusile 60 Yr ADF BRA'!#REF!)</f>
        <v>#REF!</v>
      </c>
      <c r="B23" s="3" t="e">
        <f>IF('Kusile 60 Yr ADF BRA'!#REF!="","",'Kusile 60 Yr ADF BRA'!#REF!)</f>
        <v>#REF!</v>
      </c>
      <c r="C23" s="3" t="e">
        <f>IF('Kusile 60 Yr ADF BRA'!#REF!="","",'Kusile 60 Yr ADF BRA'!F20)</f>
        <v>#REF!</v>
      </c>
      <c r="D23" s="3" t="e">
        <f>IF('Kusile 60 Yr ADF BRA'!#REF!="","",'Kusile 60 Yr ADF BRA'!G23)</f>
        <v>#REF!</v>
      </c>
      <c r="E23" s="3" t="e">
        <f>IF('Kusile 60 Yr ADF BRA'!#REF!="","",'Kusile 60 Yr ADF BRA'!M23)</f>
        <v>#REF!</v>
      </c>
      <c r="F23" s="3" t="e">
        <f>IF('Kusile 60 Yr ADF BRA'!#REF!="","",'Kusile 60 Yr ADF BRA'!N23)</f>
        <v>#REF!</v>
      </c>
      <c r="G23" s="3" t="e">
        <f>IF('Kusile 60 Yr ADF BRA'!#REF!="","",'Kusile 60 Yr ADF BRA'!O23)</f>
        <v>#REF!</v>
      </c>
      <c r="H23" s="3" t="e">
        <f>IF('Kusile 60 Yr ADF BRA'!#REF!="","",'Kusile 60 Yr ADF BRA'!P23)</f>
        <v>#REF!</v>
      </c>
      <c r="I23" s="3" t="e">
        <f>IF('Kusile 60 Yr ADF BRA'!#REF!="","",'Kusile 60 Yr ADF BRA'!Q23)</f>
        <v>#REF!</v>
      </c>
      <c r="J23" s="3" t="e">
        <f>IF('Kusile 60 Yr ADF BRA'!#REF!="","",'Kusile 60 Yr ADF BRA'!R23)</f>
        <v>#REF!</v>
      </c>
      <c r="K23" s="3" t="e">
        <f>IF('Kusile 60 Yr ADF BRA'!#REF!="","",'Kusile 60 Yr ADF BRA'!U23)</f>
        <v>#REF!</v>
      </c>
      <c r="L23" s="3" t="e">
        <f>IF('Kusile 60 Yr ADF BRA'!#REF!="","",'Kusile 60 Yr ADF BRA'!V23)</f>
        <v>#REF!</v>
      </c>
      <c r="M23" s="111"/>
      <c r="N23" s="108"/>
      <c r="O23" s="2"/>
      <c r="P23" s="2"/>
    </row>
    <row r="24" spans="1:24" ht="105.6" x14ac:dyDescent="0.3">
      <c r="A24" s="3" t="str">
        <f>IF('Kusile 60 Yr ADF BRA'!A22="","",'Kusile 60 Yr ADF BRA'!A22)</f>
        <v xml:space="preserve">Electrical Installation (Tie in to live plabt)/Testing and Commissioning </v>
      </c>
      <c r="B24" s="3" t="str">
        <f>IF('Kusile 60 Yr ADF BRA'!A22="","",'Kusile 60 Yr ADF BRA'!D22)</f>
        <v xml:space="preserve">1) Electricity </v>
      </c>
      <c r="C24" s="3" t="str">
        <f>IF('Kusile 60 Yr ADF BRA'!A22="","",'Kusile 60 Yr ADF BRA'!F23)</f>
        <v xml:space="preserve">2) Electrocution                                                                                                        </v>
      </c>
      <c r="D24" s="3" t="str">
        <f>IF('Kusile 60 Yr ADF BRA'!A22="","",'Kusile 60 Yr ADF BRA'!G22)</f>
        <v>Safety</v>
      </c>
      <c r="E24" s="3" t="str">
        <f>IF('Kusile 60 Yr ADF BRA'!A22="","",'Kusile 60 Yr ADF BRA'!M22)</f>
        <v>Plant damage, Injuries, Fatalities</v>
      </c>
      <c r="F24" s="3" t="str">
        <f>IF('Kusile 60 Yr ADF BRA'!A22="","",'Kusile 60 Yr ADF BRA'!N22)</f>
        <v>1) Competency, training and Awareness ,adherence to life saving rules, Appropriate PPE, Signages. 2) Inspections and maintenance, security measures. 3) Arc protection measures</v>
      </c>
      <c r="G24" s="3">
        <f>IF('Kusile 60 Yr ADF BRA'!A22="","",'Kusile 60 Yr ADF BRA'!O22)</f>
        <v>5</v>
      </c>
      <c r="H24" s="3" t="str">
        <f>IF('Kusile 60 Yr ADF BRA'!A22="","",'Kusile 60 Yr ADF BRA'!P22)</f>
        <v>C</v>
      </c>
      <c r="I24" s="3" t="str">
        <f>IF('Kusile 60 Yr ADF BRA'!A22="","",'Kusile 60 Yr ADF BRA'!Q22)</f>
        <v>II</v>
      </c>
      <c r="J24" s="3" t="str">
        <f>IF('Kusile 60 Yr ADF BRA'!A22="","",'Kusile 60 Yr ADF BRA'!R22)</f>
        <v>Mostly effective</v>
      </c>
      <c r="K24" s="3" t="str">
        <f>IF('Kusile 60 Yr ADF BRA'!A22="","",'Kusile 60 Yr ADF BRA'!U22)</f>
        <v>SHE Manager</v>
      </c>
      <c r="L24" s="3" t="str">
        <f>IF('Kusile 60 Yr ADF BRA'!A22="","",'Kusile 60 Yr ADF BRA'!V22)</f>
        <v>Kusile Coal and Clean SHE Specification , OHSAct (CR 22  and DMR18).  Eskom level  procedures 39 -101</v>
      </c>
      <c r="M24" s="111"/>
      <c r="N24" s="108"/>
      <c r="O24" s="2"/>
      <c r="P24" s="2"/>
    </row>
    <row r="25" spans="1:24" x14ac:dyDescent="0.3">
      <c r="A25" s="3" t="str">
        <f>IF('Kusile 60 Yr ADF BRA'!A24="","",'Kusile 60 Yr ADF BRA'!A24)</f>
        <v/>
      </c>
      <c r="B25" s="3" t="str">
        <f>IF('Kusile 60 Yr ADF BRA'!A24="","",'Kusile 60 Yr ADF BRA'!D24)</f>
        <v/>
      </c>
      <c r="C25" s="3" t="str">
        <f>IF('Kusile 60 Yr ADF BRA'!A24="","",'Kusile 60 Yr ADF BRA'!#REF!)</f>
        <v/>
      </c>
      <c r="D25" s="3" t="str">
        <f>IF('Kusile 60 Yr ADF BRA'!A24="","",'Kusile 60 Yr ADF BRA'!G24)</f>
        <v/>
      </c>
      <c r="E25" s="3" t="str">
        <f>IF('Kusile 60 Yr ADF BRA'!A24="","",'Kusile 60 Yr ADF BRA'!M24)</f>
        <v/>
      </c>
      <c r="F25" s="3" t="str">
        <f>IF('Kusile 60 Yr ADF BRA'!A24="","",'Kusile 60 Yr ADF BRA'!N24)</f>
        <v/>
      </c>
      <c r="G25" s="3" t="str">
        <f>IF('Kusile 60 Yr ADF BRA'!A24="","",'Kusile 60 Yr ADF BRA'!O24)</f>
        <v/>
      </c>
      <c r="H25" s="3" t="str">
        <f>IF('Kusile 60 Yr ADF BRA'!A24="","",'Kusile 60 Yr ADF BRA'!P24)</f>
        <v/>
      </c>
      <c r="I25" s="3" t="str">
        <f>IF('Kusile 60 Yr ADF BRA'!A24="","",'Kusile 60 Yr ADF BRA'!Q24)</f>
        <v/>
      </c>
      <c r="J25" s="3" t="str">
        <f>IF('Kusile 60 Yr ADF BRA'!A24="","",'Kusile 60 Yr ADF BRA'!R24)</f>
        <v/>
      </c>
      <c r="K25" s="3" t="str">
        <f>IF('Kusile 60 Yr ADF BRA'!A24="","",'Kusile 60 Yr ADF BRA'!U24)</f>
        <v/>
      </c>
      <c r="L25" s="3" t="str">
        <f>IF('Kusile 60 Yr ADF BRA'!A24="","",'Kusile 60 Yr ADF BRA'!V24)</f>
        <v/>
      </c>
      <c r="M25" s="111"/>
      <c r="N25" s="108"/>
      <c r="O25" s="2"/>
      <c r="P25" s="2"/>
    </row>
    <row r="26" spans="1:24" x14ac:dyDescent="0.3">
      <c r="A26" s="3" t="e">
        <f>IF('Kusile 60 Yr ADF BRA'!#REF!="","",'Kusile 60 Yr ADF BRA'!#REF!)</f>
        <v>#REF!</v>
      </c>
      <c r="B26" s="3" t="e">
        <f>IF('Kusile 60 Yr ADF BRA'!#REF!="","",'Kusile 60 Yr ADF BRA'!D25)</f>
        <v>#REF!</v>
      </c>
      <c r="C26" s="3" t="e">
        <f>IF('Kusile 60 Yr ADF BRA'!#REF!="","",'Kusile 60 Yr ADF BRA'!#REF!)</f>
        <v>#REF!</v>
      </c>
      <c r="D26" s="3" t="e">
        <f>IF('Kusile 60 Yr ADF BRA'!#REF!="","",'Kusile 60 Yr ADF BRA'!G25)</f>
        <v>#REF!</v>
      </c>
      <c r="E26" s="3" t="e">
        <f>IF('Kusile 60 Yr ADF BRA'!#REF!="","",'Kusile 60 Yr ADF BRA'!M25)</f>
        <v>#REF!</v>
      </c>
      <c r="F26" s="3" t="e">
        <f>IF('Kusile 60 Yr ADF BRA'!#REF!="","",'Kusile 60 Yr ADF BRA'!N25)</f>
        <v>#REF!</v>
      </c>
      <c r="G26" s="3" t="e">
        <f>IF('Kusile 60 Yr ADF BRA'!#REF!="","",'Kusile 60 Yr ADF BRA'!O25)</f>
        <v>#REF!</v>
      </c>
      <c r="H26" s="3" t="e">
        <f>IF('Kusile 60 Yr ADF BRA'!#REF!="","",'Kusile 60 Yr ADF BRA'!P25)</f>
        <v>#REF!</v>
      </c>
      <c r="I26" s="3" t="e">
        <f>IF('Kusile 60 Yr ADF BRA'!#REF!="","",'Kusile 60 Yr ADF BRA'!Q25)</f>
        <v>#REF!</v>
      </c>
      <c r="J26" s="3" t="e">
        <f>IF('Kusile 60 Yr ADF BRA'!#REF!="","",'Kusile 60 Yr ADF BRA'!R25)</f>
        <v>#REF!</v>
      </c>
      <c r="K26" s="3" t="e">
        <f>IF('Kusile 60 Yr ADF BRA'!#REF!="","",'Kusile 60 Yr ADF BRA'!U25)</f>
        <v>#REF!</v>
      </c>
      <c r="L26" s="3" t="e">
        <f>IF('Kusile 60 Yr ADF BRA'!#REF!="","",'Kusile 60 Yr ADF BRA'!V25)</f>
        <v>#REF!</v>
      </c>
      <c r="M26" s="111"/>
      <c r="N26" s="108"/>
      <c r="O26" s="2"/>
      <c r="P26" s="2"/>
    </row>
    <row r="27" spans="1:24" ht="105.6" x14ac:dyDescent="0.3">
      <c r="A27" s="3" t="str">
        <f>IF('Kusile 60 Yr ADF BRA'!A25="","",'Kusile 60 Yr ADF BRA'!A25)</f>
        <v>Hot work</v>
      </c>
      <c r="B27" s="3" t="str">
        <f>IF('Kusile 60 Yr ADF BRA'!A25="","",'Kusile 60 Yr ADF BRA'!D26)</f>
        <v>2) Compressed cylinders</v>
      </c>
      <c r="C27" s="3" t="e">
        <f>IF('Kusile 60 Yr ADF BRA'!A25="","",'Kusile 60 Yr ADF BRA'!#REF!)</f>
        <v>#REF!</v>
      </c>
      <c r="D27" s="3" t="str">
        <f>IF('Kusile 60 Yr ADF BRA'!A25="","",'Kusile 60 Yr ADF BRA'!G26)</f>
        <v>Safety</v>
      </c>
      <c r="E27" s="3" t="str">
        <f>IF('Kusile 60 Yr ADF BRA'!A25="","",'Kusile 60 Yr ADF BRA'!M26)</f>
        <v>Plant damage, Injuries, Fatalities</v>
      </c>
      <c r="F27" s="3" t="str">
        <f>IF('Kusile 60 Yr ADF BRA'!A25="","",'Kusile 60 Yr ADF BRA'!N26)</f>
        <v>1) Competency, training and Awareness , appropriate PPE    . 2) Inspections and maintenance.</v>
      </c>
      <c r="G27" s="3">
        <f>IF('Kusile 60 Yr ADF BRA'!A25="","",'Kusile 60 Yr ADF BRA'!O26)</f>
        <v>5</v>
      </c>
      <c r="H27" s="3" t="str">
        <f>IF('Kusile 60 Yr ADF BRA'!A25="","",'Kusile 60 Yr ADF BRA'!P26)</f>
        <v>B</v>
      </c>
      <c r="I27" s="3" t="str">
        <f>IF('Kusile 60 Yr ADF BRA'!A25="","",'Kusile 60 Yr ADF BRA'!Q26)</f>
        <v>II</v>
      </c>
      <c r="J27" s="3" t="str">
        <f>IF('Kusile 60 Yr ADF BRA'!A25="","",'Kusile 60 Yr ADF BRA'!R26)</f>
        <v>Mostly effective</v>
      </c>
      <c r="K27" s="3" t="str">
        <f>IF('Kusile 60 Yr ADF BRA'!A25="","",'Kusile 60 Yr ADF BRA'!U26)</f>
        <v>SHE Manager</v>
      </c>
      <c r="L27" s="3" t="str">
        <f>IF('Kusile 60 Yr ADF BRA'!A25="","",'Kusile 60 Yr ADF BRA'!V26)</f>
        <v>Kusile Coal and Clean SHE Specification , OHSAct (CR 22  and DMR18).  Eskom level  procedures 39 -103</v>
      </c>
      <c r="M27" s="111"/>
      <c r="N27" s="108"/>
      <c r="O27" s="2"/>
      <c r="P27" s="2"/>
    </row>
    <row r="28" spans="1:24" x14ac:dyDescent="0.3">
      <c r="A28" s="3" t="str">
        <f>IF('Kusile 60 Yr ADF BRA'!A27="","",'Kusile 60 Yr ADF BRA'!A27)</f>
        <v/>
      </c>
      <c r="B28" s="3" t="str">
        <f>IF('Kusile 60 Yr ADF BRA'!A27="","",'Kusile 60 Yr ADF BRA'!D27)</f>
        <v/>
      </c>
      <c r="C28" s="3" t="str">
        <f>IF('Kusile 60 Yr ADF BRA'!A27="","",'Kusile 60 Yr ADF BRA'!#REF!)</f>
        <v/>
      </c>
      <c r="D28" s="3" t="str">
        <f>IF('Kusile 60 Yr ADF BRA'!A27="","",'Kusile 60 Yr ADF BRA'!G27)</f>
        <v/>
      </c>
      <c r="E28" s="3" t="str">
        <f>IF('Kusile 60 Yr ADF BRA'!A27="","",'Kusile 60 Yr ADF BRA'!M27)</f>
        <v/>
      </c>
      <c r="F28" s="3" t="str">
        <f>IF('Kusile 60 Yr ADF BRA'!A27="","",'Kusile 60 Yr ADF BRA'!N27)</f>
        <v/>
      </c>
      <c r="G28" s="3" t="str">
        <f>IF('Kusile 60 Yr ADF BRA'!A27="","",'Kusile 60 Yr ADF BRA'!O27)</f>
        <v/>
      </c>
      <c r="H28" s="3" t="str">
        <f>IF('Kusile 60 Yr ADF BRA'!A27="","",'Kusile 60 Yr ADF BRA'!P27)</f>
        <v/>
      </c>
      <c r="I28" s="3" t="str">
        <f>IF('Kusile 60 Yr ADF BRA'!A27="","",'Kusile 60 Yr ADF BRA'!Q27)</f>
        <v/>
      </c>
      <c r="J28" s="3" t="str">
        <f>IF('Kusile 60 Yr ADF BRA'!A27="","",'Kusile 60 Yr ADF BRA'!R27)</f>
        <v/>
      </c>
      <c r="K28" s="3" t="str">
        <f>IF('Kusile 60 Yr ADF BRA'!A27="","",'Kusile 60 Yr ADF BRA'!U27)</f>
        <v/>
      </c>
      <c r="L28" s="3" t="str">
        <f>IF('Kusile 60 Yr ADF BRA'!A27="","",'Kusile 60 Yr ADF BRA'!V27)</f>
        <v/>
      </c>
      <c r="M28" s="111"/>
      <c r="N28" s="108"/>
      <c r="O28" s="2"/>
      <c r="P28" s="2"/>
    </row>
    <row r="29" spans="1:24" x14ac:dyDescent="0.3">
      <c r="A29" s="3" t="str">
        <f>IF('Kusile 60 Yr ADF BRA'!A28="","",'Kusile 60 Yr ADF BRA'!A28)</f>
        <v/>
      </c>
      <c r="B29" s="3" t="str">
        <f>IF('Kusile 60 Yr ADF BRA'!A28="","",'Kusile 60 Yr ADF BRA'!D28)</f>
        <v/>
      </c>
      <c r="C29" s="3" t="str">
        <f>IF('Kusile 60 Yr ADF BRA'!A28="","",'Kusile 60 Yr ADF BRA'!#REF!)</f>
        <v/>
      </c>
      <c r="D29" s="3" t="str">
        <f>IF('Kusile 60 Yr ADF BRA'!A28="","",'Kusile 60 Yr ADF BRA'!G28)</f>
        <v/>
      </c>
      <c r="E29" s="3" t="str">
        <f>IF('Kusile 60 Yr ADF BRA'!A28="","",'Kusile 60 Yr ADF BRA'!M28)</f>
        <v/>
      </c>
      <c r="F29" s="3" t="str">
        <f>IF('Kusile 60 Yr ADF BRA'!A28="","",'Kusile 60 Yr ADF BRA'!N28)</f>
        <v/>
      </c>
      <c r="G29" s="3" t="str">
        <f>IF('Kusile 60 Yr ADF BRA'!A28="","",'Kusile 60 Yr ADF BRA'!O28)</f>
        <v/>
      </c>
      <c r="H29" s="3" t="str">
        <f>IF('Kusile 60 Yr ADF BRA'!A28="","",'Kusile 60 Yr ADF BRA'!P28)</f>
        <v/>
      </c>
      <c r="I29" s="3" t="str">
        <f>IF('Kusile 60 Yr ADF BRA'!A28="","",'Kusile 60 Yr ADF BRA'!Q28)</f>
        <v/>
      </c>
      <c r="J29" s="3" t="str">
        <f>IF('Kusile 60 Yr ADF BRA'!A28="","",'Kusile 60 Yr ADF BRA'!R28)</f>
        <v/>
      </c>
      <c r="K29" s="3" t="str">
        <f>IF('Kusile 60 Yr ADF BRA'!A28="","",'Kusile 60 Yr ADF BRA'!U28)</f>
        <v/>
      </c>
      <c r="L29" s="3" t="str">
        <f>IF('Kusile 60 Yr ADF BRA'!A28="","",'Kusile 60 Yr ADF BRA'!V28)</f>
        <v/>
      </c>
      <c r="M29" s="111"/>
      <c r="N29" s="108"/>
      <c r="O29" s="2"/>
      <c r="P29" s="2"/>
    </row>
    <row r="30" spans="1:24" x14ac:dyDescent="0.3">
      <c r="A30" s="3" t="e">
        <f>IF('Kusile 60 Yr ADF BRA'!#REF!="","",'Kusile 60 Yr ADF BRA'!#REF!)</f>
        <v>#REF!</v>
      </c>
      <c r="B30" s="3" t="e">
        <f>IF('Kusile 60 Yr ADF BRA'!#REF!="","",'Kusile 60 Yr ADF BRA'!D29)</f>
        <v>#REF!</v>
      </c>
      <c r="C30" s="3" t="e">
        <f>IF('Kusile 60 Yr ADF BRA'!#REF!="","",'Kusile 60 Yr ADF BRA'!#REF!)</f>
        <v>#REF!</v>
      </c>
      <c r="D30" s="3" t="e">
        <f>IF('Kusile 60 Yr ADF BRA'!#REF!="","",'Kusile 60 Yr ADF BRA'!G29)</f>
        <v>#REF!</v>
      </c>
      <c r="E30" s="3" t="e">
        <f>IF('Kusile 60 Yr ADF BRA'!#REF!="","",'Kusile 60 Yr ADF BRA'!M29)</f>
        <v>#REF!</v>
      </c>
      <c r="F30" s="3" t="e">
        <f>IF('Kusile 60 Yr ADF BRA'!#REF!="","",'Kusile 60 Yr ADF BRA'!N29)</f>
        <v>#REF!</v>
      </c>
      <c r="G30" s="3" t="e">
        <f>IF('Kusile 60 Yr ADF BRA'!#REF!="","",'Kusile 60 Yr ADF BRA'!O29)</f>
        <v>#REF!</v>
      </c>
      <c r="H30" s="3" t="e">
        <f>IF('Kusile 60 Yr ADF BRA'!#REF!="","",'Kusile 60 Yr ADF BRA'!P29)</f>
        <v>#REF!</v>
      </c>
      <c r="I30" s="3" t="e">
        <f>IF('Kusile 60 Yr ADF BRA'!#REF!="","",'Kusile 60 Yr ADF BRA'!Q29)</f>
        <v>#REF!</v>
      </c>
      <c r="J30" s="3" t="e">
        <f>IF('Kusile 60 Yr ADF BRA'!#REF!="","",'Kusile 60 Yr ADF BRA'!R29)</f>
        <v>#REF!</v>
      </c>
      <c r="K30" s="3" t="e">
        <f>IF('Kusile 60 Yr ADF BRA'!#REF!="","",'Kusile 60 Yr ADF BRA'!U29)</f>
        <v>#REF!</v>
      </c>
      <c r="L30" s="3" t="e">
        <f>IF('Kusile 60 Yr ADF BRA'!#REF!="","",'Kusile 60 Yr ADF BRA'!V29)</f>
        <v>#REF!</v>
      </c>
      <c r="M30" s="111"/>
      <c r="N30" s="108"/>
      <c r="O30" s="2"/>
      <c r="P30" s="2"/>
    </row>
    <row r="31" spans="1:24" ht="105.6" x14ac:dyDescent="0.3">
      <c r="A31" s="3" t="str">
        <f>IF('Kusile 60 Yr ADF BRA'!A29="","",'Kusile 60 Yr ADF BRA'!A29)</f>
        <v xml:space="preserve">Working in open spaces and on structures </v>
      </c>
      <c r="B31" s="3" t="str">
        <f>IF('Kusile 60 Yr ADF BRA'!A29="","",'Kusile 60 Yr ADF BRA'!D30)</f>
        <v xml:space="preserve">2) Storms, floods &amp; heavy rains, </v>
      </c>
      <c r="C31" s="3" t="str">
        <f>IF('Kusile 60 Yr ADF BRA'!A29="","",'Kusile 60 Yr ADF BRA'!F29)</f>
        <v xml:space="preserve">1) Lightining strikes                                                                                                              </v>
      </c>
      <c r="D31" s="3" t="str">
        <f>IF('Kusile 60 Yr ADF BRA'!A29="","",'Kusile 60 Yr ADF BRA'!G30)</f>
        <v>Safety</v>
      </c>
      <c r="E31" s="3" t="str">
        <f>IF('Kusile 60 Yr ADF BRA'!A29="","",'Kusile 60 Yr ADF BRA'!M30)</f>
        <v>Fatalities, injuries, property damage</v>
      </c>
      <c r="F31" s="3" t="str">
        <f>IF('Kusile 60 Yr ADF BRA'!A29="","",'Kusile 60 Yr ADF BRA'!N30)</f>
        <v xml:space="preserve">1) Weather monitoring                                                                  2) controlled access point                                                                3) competency </v>
      </c>
      <c r="G31" s="3">
        <f>IF('Kusile 60 Yr ADF BRA'!A29="","",'Kusile 60 Yr ADF BRA'!O30)</f>
        <v>5</v>
      </c>
      <c r="H31" s="3" t="str">
        <f>IF('Kusile 60 Yr ADF BRA'!A29="","",'Kusile 60 Yr ADF BRA'!P30)</f>
        <v>B</v>
      </c>
      <c r="I31" s="3" t="str">
        <f>IF('Kusile 60 Yr ADF BRA'!A29="","",'Kusile 60 Yr ADF BRA'!Q30)</f>
        <v>II</v>
      </c>
      <c r="J31" s="3" t="str">
        <f>IF('Kusile 60 Yr ADF BRA'!A29="","",'Kusile 60 Yr ADF BRA'!R30)</f>
        <v>Mostly effective</v>
      </c>
      <c r="K31" s="3" t="str">
        <f>IF('Kusile 60 Yr ADF BRA'!A29="","",'Kusile 60 Yr ADF BRA'!U30)</f>
        <v>EP Manager</v>
      </c>
      <c r="L31" s="3" t="str">
        <f>IF('Kusile 60 Yr ADF BRA'!A29="","",'Kusile 60 Yr ADF BRA'!V30)</f>
        <v>Kusile Coal and Clean SHE Specification , OHSAct (CR 22  and DMR18).  Eskom level  procedures 39 -107</v>
      </c>
      <c r="M31" s="111"/>
      <c r="N31" s="108"/>
      <c r="O31" s="2"/>
      <c r="P31" s="2"/>
    </row>
    <row r="32" spans="1:24" x14ac:dyDescent="0.3">
      <c r="A32" s="3" t="str">
        <f>IF('Kusile 60 Yr ADF BRA'!A31="","",'Kusile 60 Yr ADF BRA'!A31)</f>
        <v/>
      </c>
      <c r="B32" s="3" t="str">
        <f>IF('Kusile 60 Yr ADF BRA'!A31="","",'Kusile 60 Yr ADF BRA'!D31)</f>
        <v/>
      </c>
      <c r="C32" s="3" t="str">
        <f>IF('Kusile 60 Yr ADF BRA'!A31="","",'Kusile 60 Yr ADF BRA'!F30)</f>
        <v/>
      </c>
      <c r="D32" s="3" t="str">
        <f>IF('Kusile 60 Yr ADF BRA'!A31="","",'Kusile 60 Yr ADF BRA'!G31)</f>
        <v/>
      </c>
      <c r="E32" s="3" t="str">
        <f>IF('Kusile 60 Yr ADF BRA'!A31="","",'Kusile 60 Yr ADF BRA'!M31)</f>
        <v/>
      </c>
      <c r="F32" s="3" t="str">
        <f>IF('Kusile 60 Yr ADF BRA'!A31="","",'Kusile 60 Yr ADF BRA'!N31)</f>
        <v/>
      </c>
      <c r="G32" s="3" t="str">
        <f>IF('Kusile 60 Yr ADF BRA'!A31="","",'Kusile 60 Yr ADF BRA'!O31)</f>
        <v/>
      </c>
      <c r="H32" s="3" t="str">
        <f>IF('Kusile 60 Yr ADF BRA'!A31="","",'Kusile 60 Yr ADF BRA'!P31)</f>
        <v/>
      </c>
      <c r="I32" s="3" t="str">
        <f>IF('Kusile 60 Yr ADF BRA'!A31="","",'Kusile 60 Yr ADF BRA'!Q31)</f>
        <v/>
      </c>
      <c r="J32" s="3" t="str">
        <f>IF('Kusile 60 Yr ADF BRA'!A31="","",'Kusile 60 Yr ADF BRA'!R31)</f>
        <v/>
      </c>
      <c r="K32" s="3" t="str">
        <f>IF('Kusile 60 Yr ADF BRA'!A31="","",'Kusile 60 Yr ADF BRA'!U31)</f>
        <v/>
      </c>
      <c r="L32" s="3" t="str">
        <f>IF('Kusile 60 Yr ADF BRA'!A31="","",'Kusile 60 Yr ADF BRA'!V31)</f>
        <v/>
      </c>
      <c r="M32" s="111"/>
      <c r="N32" s="108"/>
      <c r="O32" s="2"/>
      <c r="P32" s="2"/>
    </row>
    <row r="33" spans="1:16" x14ac:dyDescent="0.3">
      <c r="A33" s="3" t="e">
        <f>IF('Kusile 60 Yr ADF BRA'!#REF!="","",'Kusile 60 Yr ADF BRA'!#REF!)</f>
        <v>#REF!</v>
      </c>
      <c r="B33" s="3" t="e">
        <f>IF('Kusile 60 Yr ADF BRA'!#REF!="","",'Kusile 60 Yr ADF BRA'!#REF!)</f>
        <v>#REF!</v>
      </c>
      <c r="C33" s="3" t="e">
        <f>IF('Kusile 60 Yr ADF BRA'!#REF!="","",'Kusile 60 Yr ADF BRA'!F31)</f>
        <v>#REF!</v>
      </c>
      <c r="D33" s="3" t="e">
        <f>IF('Kusile 60 Yr ADF BRA'!#REF!="","",'Kusile 60 Yr ADF BRA'!#REF!)</f>
        <v>#REF!</v>
      </c>
      <c r="E33" s="3" t="e">
        <f>IF('Kusile 60 Yr ADF BRA'!#REF!="","",'Kusile 60 Yr ADF BRA'!#REF!)</f>
        <v>#REF!</v>
      </c>
      <c r="F33" s="3" t="e">
        <f>IF('Kusile 60 Yr ADF BRA'!#REF!="","",'Kusile 60 Yr ADF BRA'!#REF!)</f>
        <v>#REF!</v>
      </c>
      <c r="G33" s="3" t="e">
        <f>IF('Kusile 60 Yr ADF BRA'!#REF!="","",'Kusile 60 Yr ADF BRA'!#REF!)</f>
        <v>#REF!</v>
      </c>
      <c r="H33" s="3" t="e">
        <f>IF('Kusile 60 Yr ADF BRA'!#REF!="","",'Kusile 60 Yr ADF BRA'!#REF!)</f>
        <v>#REF!</v>
      </c>
      <c r="I33" s="3" t="e">
        <f>IF('Kusile 60 Yr ADF BRA'!#REF!="","",'Kusile 60 Yr ADF BRA'!#REF!)</f>
        <v>#REF!</v>
      </c>
      <c r="J33" s="3" t="e">
        <f>IF('Kusile 60 Yr ADF BRA'!#REF!="","",'Kusile 60 Yr ADF BRA'!#REF!)</f>
        <v>#REF!</v>
      </c>
      <c r="K33" s="3" t="e">
        <f>IF('Kusile 60 Yr ADF BRA'!#REF!="","",'Kusile 60 Yr ADF BRA'!#REF!)</f>
        <v>#REF!</v>
      </c>
      <c r="L33" s="3" t="e">
        <f>IF('Kusile 60 Yr ADF BRA'!#REF!="","",'Kusile 60 Yr ADF BRA'!#REF!)</f>
        <v>#REF!</v>
      </c>
      <c r="M33" s="111"/>
      <c r="N33" s="108"/>
      <c r="O33" s="2"/>
      <c r="P33" s="2"/>
    </row>
    <row r="34" spans="1:16" x14ac:dyDescent="0.3">
      <c r="A34" s="3" t="e">
        <f>IF('Kusile 60 Yr ADF BRA'!#REF!="","",'Kusile 60 Yr ADF BRA'!#REF!)</f>
        <v>#REF!</v>
      </c>
      <c r="B34" s="3" t="e">
        <f>IF('Kusile 60 Yr ADF BRA'!#REF!="","",'Kusile 60 Yr ADF BRA'!#REF!)</f>
        <v>#REF!</v>
      </c>
      <c r="C34" s="3" t="e">
        <f>IF('Kusile 60 Yr ADF BRA'!#REF!="","",'Kusile 60 Yr ADF BRA'!#REF!)</f>
        <v>#REF!</v>
      </c>
      <c r="D34" s="3" t="e">
        <f>IF('Kusile 60 Yr ADF BRA'!#REF!="","",'Kusile 60 Yr ADF BRA'!#REF!)</f>
        <v>#REF!</v>
      </c>
      <c r="E34" s="3" t="e">
        <f>IF('Kusile 60 Yr ADF BRA'!#REF!="","",'Kusile 60 Yr ADF BRA'!#REF!)</f>
        <v>#REF!</v>
      </c>
      <c r="F34" s="3" t="e">
        <f>IF('Kusile 60 Yr ADF BRA'!#REF!="","",'Kusile 60 Yr ADF BRA'!#REF!)</f>
        <v>#REF!</v>
      </c>
      <c r="G34" s="3" t="e">
        <f>IF('Kusile 60 Yr ADF BRA'!#REF!="","",'Kusile 60 Yr ADF BRA'!#REF!)</f>
        <v>#REF!</v>
      </c>
      <c r="H34" s="3" t="e">
        <f>IF('Kusile 60 Yr ADF BRA'!#REF!="","",'Kusile 60 Yr ADF BRA'!#REF!)</f>
        <v>#REF!</v>
      </c>
      <c r="I34" s="3" t="e">
        <f>IF('Kusile 60 Yr ADF BRA'!#REF!="","",'Kusile 60 Yr ADF BRA'!#REF!)</f>
        <v>#REF!</v>
      </c>
      <c r="J34" s="3" t="e">
        <f>IF('Kusile 60 Yr ADF BRA'!#REF!="","",'Kusile 60 Yr ADF BRA'!#REF!)</f>
        <v>#REF!</v>
      </c>
      <c r="K34" s="3" t="e">
        <f>IF('Kusile 60 Yr ADF BRA'!#REF!="","",'Kusile 60 Yr ADF BRA'!#REF!)</f>
        <v>#REF!</v>
      </c>
      <c r="L34" s="3" t="e">
        <f>IF('Kusile 60 Yr ADF BRA'!#REF!="","",'Kusile 60 Yr ADF BRA'!#REF!)</f>
        <v>#REF!</v>
      </c>
      <c r="M34" s="111"/>
      <c r="N34" s="108"/>
      <c r="O34" s="2"/>
      <c r="P34" s="2"/>
    </row>
    <row r="35" spans="1:16" x14ac:dyDescent="0.3">
      <c r="A35" s="3" t="e">
        <f>IF('Kusile 60 Yr ADF BRA'!#REF!="","",'Kusile 60 Yr ADF BRA'!#REF!)</f>
        <v>#REF!</v>
      </c>
      <c r="B35" s="3" t="e">
        <f>IF('Kusile 60 Yr ADF BRA'!#REF!="","",'Kusile 60 Yr ADF BRA'!#REF!)</f>
        <v>#REF!</v>
      </c>
      <c r="C35" s="3" t="e">
        <f>IF('Kusile 60 Yr ADF BRA'!#REF!="","",'Kusile 60 Yr ADF BRA'!#REF!)</f>
        <v>#REF!</v>
      </c>
      <c r="D35" s="3" t="e">
        <f>IF('Kusile 60 Yr ADF BRA'!#REF!="","",'Kusile 60 Yr ADF BRA'!#REF!)</f>
        <v>#REF!</v>
      </c>
      <c r="E35" s="3" t="e">
        <f>IF('Kusile 60 Yr ADF BRA'!#REF!="","",'Kusile 60 Yr ADF BRA'!#REF!)</f>
        <v>#REF!</v>
      </c>
      <c r="F35" s="3" t="e">
        <f>IF('Kusile 60 Yr ADF BRA'!#REF!="","",'Kusile 60 Yr ADF BRA'!#REF!)</f>
        <v>#REF!</v>
      </c>
      <c r="G35" s="3" t="e">
        <f>IF('Kusile 60 Yr ADF BRA'!#REF!="","",'Kusile 60 Yr ADF BRA'!#REF!)</f>
        <v>#REF!</v>
      </c>
      <c r="H35" s="3" t="e">
        <f>IF('Kusile 60 Yr ADF BRA'!#REF!="","",'Kusile 60 Yr ADF BRA'!#REF!)</f>
        <v>#REF!</v>
      </c>
      <c r="I35" s="3" t="e">
        <f>IF('Kusile 60 Yr ADF BRA'!#REF!="","",'Kusile 60 Yr ADF BRA'!#REF!)</f>
        <v>#REF!</v>
      </c>
      <c r="J35" s="3" t="e">
        <f>IF('Kusile 60 Yr ADF BRA'!#REF!="","",'Kusile 60 Yr ADF BRA'!#REF!)</f>
        <v>#REF!</v>
      </c>
      <c r="K35" s="3" t="e">
        <f>IF('Kusile 60 Yr ADF BRA'!#REF!="","",'Kusile 60 Yr ADF BRA'!#REF!)</f>
        <v>#REF!</v>
      </c>
      <c r="L35" s="3" t="e">
        <f>IF('Kusile 60 Yr ADF BRA'!#REF!="","",'Kusile 60 Yr ADF BRA'!#REF!)</f>
        <v>#REF!</v>
      </c>
      <c r="M35" s="111"/>
      <c r="N35" s="108"/>
      <c r="O35" s="2"/>
      <c r="P35" s="2"/>
    </row>
    <row r="36" spans="1:16" ht="105.6" x14ac:dyDescent="0.3">
      <c r="A36" s="3" t="str">
        <f>IF('Kusile 60 Yr ADF BRA'!A33="","",'Kusile 60 Yr ADF BRA'!A33)</f>
        <v>Transportation of Materials</v>
      </c>
      <c r="B36" s="3" t="str">
        <f>IF('Kusile 60 Yr ADF BRA'!A33="","",'Kusile 60 Yr ADF BRA'!D33)</f>
        <v xml:space="preserve">1) Improper stacking/securing of loads                                                                                                              </v>
      </c>
      <c r="C36" s="3" t="e">
        <f>IF('Kusile 60 Yr ADF BRA'!A33="","",'Kusile 60 Yr ADF BRA'!#REF!)</f>
        <v>#REF!</v>
      </c>
      <c r="D36" s="3" t="str">
        <f>IF('Kusile 60 Yr ADF BRA'!A33="","",'Kusile 60 Yr ADF BRA'!G33)</f>
        <v>Safety</v>
      </c>
      <c r="E36" s="3" t="str">
        <f>IF('Kusile 60 Yr ADF BRA'!A33="","",'Kusile 60 Yr ADF BRA'!M33)</f>
        <v xml:space="preserve">Property Damage </v>
      </c>
      <c r="F36" s="3" t="str">
        <f>IF('Kusile 60 Yr ADF BRA'!A33="","",'Kusile 60 Yr ADF BRA'!N33)</f>
        <v>1) Risk Assessment, Stacking and storage, regular inspection; Awareness</v>
      </c>
      <c r="G36" s="3">
        <f>IF('Kusile 60 Yr ADF BRA'!A33="","",'Kusile 60 Yr ADF BRA'!O33)</f>
        <v>3</v>
      </c>
      <c r="H36" s="3" t="str">
        <f>IF('Kusile 60 Yr ADF BRA'!A33="","",'Kusile 60 Yr ADF BRA'!P33)</f>
        <v>B</v>
      </c>
      <c r="I36" s="3" t="str">
        <f>IF('Kusile 60 Yr ADF BRA'!A33="","",'Kusile 60 Yr ADF BRA'!Q33)</f>
        <v>III</v>
      </c>
      <c r="J36" s="3" t="str">
        <f>IF('Kusile 60 Yr ADF BRA'!A33="","",'Kusile 60 Yr ADF BRA'!R33)</f>
        <v>Mostly effective</v>
      </c>
      <c r="K36" s="3" t="str">
        <f>IF('Kusile 60 Yr ADF BRA'!A33="","",'Kusile 60 Yr ADF BRA'!U33)</f>
        <v>SHE Manager</v>
      </c>
      <c r="L36" s="3" t="str">
        <f>IF('Kusile 60 Yr ADF BRA'!A33="","",'Kusile 60 Yr ADF BRA'!V33)</f>
        <v>Kusile Coal and Clean SHE Specification , OHSAct (CR 22  and DMR18).  Eskom level  procedures 39 -110</v>
      </c>
      <c r="M36" s="111"/>
      <c r="N36" s="108"/>
      <c r="O36" s="2"/>
      <c r="P36" s="2"/>
    </row>
    <row r="37" spans="1:16" x14ac:dyDescent="0.3">
      <c r="A37" s="3" t="str">
        <f>IF('Kusile 60 Yr ADF BRA'!A36="","",'Kusile 60 Yr ADF BRA'!A36)</f>
        <v/>
      </c>
      <c r="B37" s="3" t="str">
        <f>IF('Kusile 60 Yr ADF BRA'!A36="","",'Kusile 60 Yr ADF BRA'!D36)</f>
        <v/>
      </c>
      <c r="C37" s="3" t="str">
        <f>IF('Kusile 60 Yr ADF BRA'!A36="","",'Kusile 60 Yr ADF BRA'!F33)</f>
        <v/>
      </c>
      <c r="D37" s="3" t="str">
        <f>IF('Kusile 60 Yr ADF BRA'!A36="","",'Kusile 60 Yr ADF BRA'!G36)</f>
        <v/>
      </c>
      <c r="E37" s="3" t="str">
        <f>IF('Kusile 60 Yr ADF BRA'!A36="","",'Kusile 60 Yr ADF BRA'!M36)</f>
        <v/>
      </c>
      <c r="F37" s="3" t="str">
        <f>IF('Kusile 60 Yr ADF BRA'!A36="","",'Kusile 60 Yr ADF BRA'!N36)</f>
        <v/>
      </c>
      <c r="G37" s="3" t="str">
        <f>IF('Kusile 60 Yr ADF BRA'!A36="","",'Kusile 60 Yr ADF BRA'!O36)</f>
        <v/>
      </c>
      <c r="H37" s="3" t="str">
        <f>IF('Kusile 60 Yr ADF BRA'!A36="","",'Kusile 60 Yr ADF BRA'!P36)</f>
        <v/>
      </c>
      <c r="I37" s="3" t="str">
        <f>IF('Kusile 60 Yr ADF BRA'!A36="","",'Kusile 60 Yr ADF BRA'!Q36)</f>
        <v/>
      </c>
      <c r="J37" s="3" t="str">
        <f>IF('Kusile 60 Yr ADF BRA'!A36="","",'Kusile 60 Yr ADF BRA'!R36)</f>
        <v/>
      </c>
      <c r="K37" s="3" t="str">
        <f>IF('Kusile 60 Yr ADF BRA'!A36="","",'Kusile 60 Yr ADF BRA'!U36)</f>
        <v/>
      </c>
      <c r="L37" s="3" t="str">
        <f>IF('Kusile 60 Yr ADF BRA'!A36="","",'Kusile 60 Yr ADF BRA'!V36)</f>
        <v/>
      </c>
      <c r="M37" s="111"/>
      <c r="N37" s="108"/>
      <c r="O37" s="2"/>
      <c r="P37" s="2"/>
    </row>
    <row r="38" spans="1:16" x14ac:dyDescent="0.3">
      <c r="A38" s="3" t="e">
        <f>IF('Kusile 60 Yr ADF BRA'!#REF!="","",'Kusile 60 Yr ADF BRA'!#REF!)</f>
        <v>#REF!</v>
      </c>
      <c r="B38" s="3" t="e">
        <f>IF('Kusile 60 Yr ADF BRA'!#REF!="","",'Kusile 60 Yr ADF BRA'!#REF!)</f>
        <v>#REF!</v>
      </c>
      <c r="C38" s="3" t="e">
        <f>IF('Kusile 60 Yr ADF BRA'!#REF!="","",'Kusile 60 Yr ADF BRA'!F36)</f>
        <v>#REF!</v>
      </c>
      <c r="D38" s="3" t="e">
        <f>IF('Kusile 60 Yr ADF BRA'!#REF!="","",'Kusile 60 Yr ADF BRA'!#REF!)</f>
        <v>#REF!</v>
      </c>
      <c r="E38" s="3" t="e">
        <f>IF('Kusile 60 Yr ADF BRA'!#REF!="","",'Kusile 60 Yr ADF BRA'!#REF!)</f>
        <v>#REF!</v>
      </c>
      <c r="F38" s="3" t="e">
        <f>IF('Kusile 60 Yr ADF BRA'!#REF!="","",'Kusile 60 Yr ADF BRA'!#REF!)</f>
        <v>#REF!</v>
      </c>
      <c r="G38" s="3" t="e">
        <f>IF('Kusile 60 Yr ADF BRA'!#REF!="","",'Kusile 60 Yr ADF BRA'!#REF!)</f>
        <v>#REF!</v>
      </c>
      <c r="H38" s="3" t="e">
        <f>IF('Kusile 60 Yr ADF BRA'!#REF!="","",'Kusile 60 Yr ADF BRA'!#REF!)</f>
        <v>#REF!</v>
      </c>
      <c r="I38" s="3" t="e">
        <f>IF('Kusile 60 Yr ADF BRA'!#REF!="","",'Kusile 60 Yr ADF BRA'!#REF!)</f>
        <v>#REF!</v>
      </c>
      <c r="J38" s="3" t="e">
        <f>IF('Kusile 60 Yr ADF BRA'!#REF!="","",'Kusile 60 Yr ADF BRA'!#REF!)</f>
        <v>#REF!</v>
      </c>
      <c r="K38" s="3" t="e">
        <f>IF('Kusile 60 Yr ADF BRA'!#REF!="","",'Kusile 60 Yr ADF BRA'!#REF!)</f>
        <v>#REF!</v>
      </c>
      <c r="L38" s="3" t="e">
        <f>IF('Kusile 60 Yr ADF BRA'!#REF!="","",'Kusile 60 Yr ADF BRA'!#REF!)</f>
        <v>#REF!</v>
      </c>
      <c r="M38" s="111"/>
      <c r="N38" s="108"/>
      <c r="O38" s="2"/>
      <c r="P38" s="2"/>
    </row>
    <row r="39" spans="1:16" ht="105.6" x14ac:dyDescent="0.3">
      <c r="A39" s="3" t="str">
        <f>IF('Kusile 60 Yr ADF BRA'!A37="","",'Kusile 60 Yr ADF BRA'!A37)</f>
        <v>Manual handling</v>
      </c>
      <c r="B39" s="3" t="str">
        <f>IF('Kusile 60 Yr ADF BRA'!A37="","",'Kusile 60 Yr ADF BRA'!D37)</f>
        <v xml:space="preserve">1) Heavy loads                                                              </v>
      </c>
      <c r="C39" s="3" t="e">
        <f>IF('Kusile 60 Yr ADF BRA'!A37="","",'Kusile 60 Yr ADF BRA'!#REF!)</f>
        <v>#REF!</v>
      </c>
      <c r="D39" s="3" t="str">
        <f>IF('Kusile 60 Yr ADF BRA'!A37="","",'Kusile 60 Yr ADF BRA'!G37)</f>
        <v>Safety</v>
      </c>
      <c r="E39" s="3" t="str">
        <f>IF('Kusile 60 Yr ADF BRA'!A37="","",'Kusile 60 Yr ADF BRA'!M37)</f>
        <v>Injuries</v>
      </c>
      <c r="F39" s="3" t="str">
        <f>IF('Kusile 60 Yr ADF BRA'!A37="","",'Kusile 60 Yr ADF BRA'!N37)</f>
        <v xml:space="preserve">(1) SWP, buddy systems, pallet/dunnage, Assistance lifting (mechanical),                                                                      (2) Rotation of team                                                  </v>
      </c>
      <c r="G39" s="3">
        <f>IF('Kusile 60 Yr ADF BRA'!A37="","",'Kusile 60 Yr ADF BRA'!O37)</f>
        <v>4</v>
      </c>
      <c r="H39" s="3" t="str">
        <f>IF('Kusile 60 Yr ADF BRA'!A37="","",'Kusile 60 Yr ADF BRA'!P37)</f>
        <v>D</v>
      </c>
      <c r="I39" s="3" t="str">
        <f>IF('Kusile 60 Yr ADF BRA'!A37="","",'Kusile 60 Yr ADF BRA'!Q37)</f>
        <v>I</v>
      </c>
      <c r="J39" s="3" t="str">
        <f>IF('Kusile 60 Yr ADF BRA'!A37="","",'Kusile 60 Yr ADF BRA'!R37)</f>
        <v>Mostly effective</v>
      </c>
      <c r="K39" s="3" t="str">
        <f>IF('Kusile 60 Yr ADF BRA'!A37="","",'Kusile 60 Yr ADF BRA'!U37)</f>
        <v>SHE Manager</v>
      </c>
      <c r="L39" s="3" t="str">
        <f>IF('Kusile 60 Yr ADF BRA'!A37="","",'Kusile 60 Yr ADF BRA'!V37)</f>
        <v>Kusile Coal and Clean SHE Specification , OHSAct (CR 22  and DMR18).  Eskom level  procedures 39 -114</v>
      </c>
      <c r="M39" s="111"/>
      <c r="N39" s="108"/>
      <c r="O39" s="2"/>
      <c r="P39" s="2"/>
    </row>
    <row r="40" spans="1:16" x14ac:dyDescent="0.3">
      <c r="A40" s="3" t="str">
        <f>IF('Kusile 60 Yr ADF BRA'!A38="","",'Kusile 60 Yr ADF BRA'!A38)</f>
        <v/>
      </c>
      <c r="B40" s="3" t="str">
        <f>IF('Kusile 60 Yr ADF BRA'!A38="","",'Kusile 60 Yr ADF BRA'!D38)</f>
        <v/>
      </c>
      <c r="C40" s="3" t="str">
        <f>IF('Kusile 60 Yr ADF BRA'!A38="","",'Kusile 60 Yr ADF BRA'!F37)</f>
        <v/>
      </c>
      <c r="D40" s="3" t="str">
        <f>IF('Kusile 60 Yr ADF BRA'!A38="","",'Kusile 60 Yr ADF BRA'!G38)</f>
        <v/>
      </c>
      <c r="E40" s="3" t="str">
        <f>IF('Kusile 60 Yr ADF BRA'!A38="","",'Kusile 60 Yr ADF BRA'!M38)</f>
        <v/>
      </c>
      <c r="F40" s="3" t="str">
        <f>IF('Kusile 60 Yr ADF BRA'!A38="","",'Kusile 60 Yr ADF BRA'!N38)</f>
        <v/>
      </c>
      <c r="G40" s="3" t="str">
        <f>IF('Kusile 60 Yr ADF BRA'!A38="","",'Kusile 60 Yr ADF BRA'!O38)</f>
        <v/>
      </c>
      <c r="H40" s="3" t="str">
        <f>IF('Kusile 60 Yr ADF BRA'!A38="","",'Kusile 60 Yr ADF BRA'!P38)</f>
        <v/>
      </c>
      <c r="I40" s="3" t="str">
        <f>IF('Kusile 60 Yr ADF BRA'!A38="","",'Kusile 60 Yr ADF BRA'!Q38)</f>
        <v/>
      </c>
      <c r="J40" s="3" t="str">
        <f>IF('Kusile 60 Yr ADF BRA'!A38="","",'Kusile 60 Yr ADF BRA'!R38)</f>
        <v/>
      </c>
      <c r="K40" s="3" t="str">
        <f>IF('Kusile 60 Yr ADF BRA'!A38="","",'Kusile 60 Yr ADF BRA'!U38)</f>
        <v/>
      </c>
      <c r="L40" s="3" t="str">
        <f>IF('Kusile 60 Yr ADF BRA'!A38="","",'Kusile 60 Yr ADF BRA'!V38)</f>
        <v/>
      </c>
      <c r="M40" s="111"/>
      <c r="N40" s="108"/>
      <c r="O40" s="2"/>
      <c r="P40" s="2"/>
    </row>
    <row r="41" spans="1:16" x14ac:dyDescent="0.3">
      <c r="A41" s="3" t="str">
        <f>IF('Kusile 60 Yr ADF BRA'!A39="","",'Kusile 60 Yr ADF BRA'!A39)</f>
        <v/>
      </c>
      <c r="B41" s="3" t="str">
        <f>IF('Kusile 60 Yr ADF BRA'!A39="","",'Kusile 60 Yr ADF BRA'!D39)</f>
        <v/>
      </c>
      <c r="C41" s="3" t="str">
        <f>IF('Kusile 60 Yr ADF BRA'!A39="","",'Kusile 60 Yr ADF BRA'!F38)</f>
        <v/>
      </c>
      <c r="D41" s="3" t="str">
        <f>IF('Kusile 60 Yr ADF BRA'!A39="","",'Kusile 60 Yr ADF BRA'!G39)</f>
        <v/>
      </c>
      <c r="E41" s="3" t="str">
        <f>IF('Kusile 60 Yr ADF BRA'!A39="","",'Kusile 60 Yr ADF BRA'!M39)</f>
        <v/>
      </c>
      <c r="F41" s="3" t="str">
        <f>IF('Kusile 60 Yr ADF BRA'!A39="","",'Kusile 60 Yr ADF BRA'!N39)</f>
        <v/>
      </c>
      <c r="G41" s="3" t="str">
        <f>IF('Kusile 60 Yr ADF BRA'!A39="","",'Kusile 60 Yr ADF BRA'!O39)</f>
        <v/>
      </c>
      <c r="H41" s="3" t="str">
        <f>IF('Kusile 60 Yr ADF BRA'!A39="","",'Kusile 60 Yr ADF BRA'!P39)</f>
        <v/>
      </c>
      <c r="I41" s="3" t="str">
        <f>IF('Kusile 60 Yr ADF BRA'!A39="","",'Kusile 60 Yr ADF BRA'!Q39)</f>
        <v/>
      </c>
      <c r="J41" s="3" t="str">
        <f>IF('Kusile 60 Yr ADF BRA'!A39="","",'Kusile 60 Yr ADF BRA'!R39)</f>
        <v/>
      </c>
      <c r="K41" s="3" t="str">
        <f>IF('Kusile 60 Yr ADF BRA'!A39="","",'Kusile 60 Yr ADF BRA'!U39)</f>
        <v/>
      </c>
      <c r="L41" s="3" t="str">
        <f>IF('Kusile 60 Yr ADF BRA'!A39="","",'Kusile 60 Yr ADF BRA'!V39)</f>
        <v/>
      </c>
      <c r="M41" s="111"/>
      <c r="N41" s="108"/>
      <c r="O41" s="2"/>
      <c r="P41" s="2"/>
    </row>
    <row r="42" spans="1:16" x14ac:dyDescent="0.3">
      <c r="A42" s="3" t="e">
        <f>IF('Kusile 60 Yr ADF BRA'!#REF!="","",'Kusile 60 Yr ADF BRA'!#REF!)</f>
        <v>#REF!</v>
      </c>
      <c r="B42" s="3" t="e">
        <f>IF('Kusile 60 Yr ADF BRA'!#REF!="","",'Kusile 60 Yr ADF BRA'!#REF!)</f>
        <v>#REF!</v>
      </c>
      <c r="C42" s="3" t="e">
        <f>IF('Kusile 60 Yr ADF BRA'!#REF!="","",'Kusile 60 Yr ADF BRA'!F39)</f>
        <v>#REF!</v>
      </c>
      <c r="D42" s="3" t="e">
        <f>IF('Kusile 60 Yr ADF BRA'!#REF!="","",'Kusile 60 Yr ADF BRA'!#REF!)</f>
        <v>#REF!</v>
      </c>
      <c r="E42" s="3" t="e">
        <f>IF('Kusile 60 Yr ADF BRA'!#REF!="","",'Kusile 60 Yr ADF BRA'!#REF!)</f>
        <v>#REF!</v>
      </c>
      <c r="F42" s="3" t="e">
        <f>IF('Kusile 60 Yr ADF BRA'!#REF!="","",'Kusile 60 Yr ADF BRA'!#REF!)</f>
        <v>#REF!</v>
      </c>
      <c r="G42" s="3" t="e">
        <f>IF('Kusile 60 Yr ADF BRA'!#REF!="","",'Kusile 60 Yr ADF BRA'!#REF!)</f>
        <v>#REF!</v>
      </c>
      <c r="H42" s="3" t="e">
        <f>IF('Kusile 60 Yr ADF BRA'!#REF!="","",'Kusile 60 Yr ADF BRA'!#REF!)</f>
        <v>#REF!</v>
      </c>
      <c r="I42" s="3" t="e">
        <f>IF('Kusile 60 Yr ADF BRA'!#REF!="","",'Kusile 60 Yr ADF BRA'!#REF!)</f>
        <v>#REF!</v>
      </c>
      <c r="J42" s="3" t="e">
        <f>IF('Kusile 60 Yr ADF BRA'!#REF!="","",'Kusile 60 Yr ADF BRA'!#REF!)</f>
        <v>#REF!</v>
      </c>
      <c r="K42" s="3" t="e">
        <f>IF('Kusile 60 Yr ADF BRA'!#REF!="","",'Kusile 60 Yr ADF BRA'!#REF!)</f>
        <v>#REF!</v>
      </c>
      <c r="L42" s="3" t="e">
        <f>IF('Kusile 60 Yr ADF BRA'!#REF!="","",'Kusile 60 Yr ADF BRA'!#REF!)</f>
        <v>#REF!</v>
      </c>
      <c r="M42" s="111"/>
      <c r="N42" s="108"/>
      <c r="O42" s="2"/>
      <c r="P42" s="2"/>
    </row>
    <row r="43" spans="1:16" ht="105.6" x14ac:dyDescent="0.3">
      <c r="A43" s="3" t="str">
        <f>IF('Kusile 60 Yr ADF BRA'!A40="","",'Kusile 60 Yr ADF BRA'!A40)</f>
        <v xml:space="preserve">Tightning, hammering and chipping </v>
      </c>
      <c r="B43" s="3" t="str">
        <f>IF('Kusile 60 Yr ADF BRA'!A40="","",'Kusile 60 Yr ADF BRA'!D40)</f>
        <v xml:space="preserve">1) Restricted spaces                                                                                                                                                                  </v>
      </c>
      <c r="C43" s="3" t="e">
        <f>IF('Kusile 60 Yr ADF BRA'!A40="","",'Kusile 60 Yr ADF BRA'!#REF!)</f>
        <v>#REF!</v>
      </c>
      <c r="D43" s="3" t="str">
        <f>IF('Kusile 60 Yr ADF BRA'!A40="","",'Kusile 60 Yr ADF BRA'!G40)</f>
        <v>Safety</v>
      </c>
      <c r="E43" s="3" t="str">
        <f>IF('Kusile 60 Yr ADF BRA'!A40="","",'Kusile 60 Yr ADF BRA'!M40)</f>
        <v>Injuries</v>
      </c>
      <c r="F43" s="3" t="str">
        <f>IF('Kusile 60 Yr ADF BRA'!A40="","",'Kusile 60 Yr ADF BRA'!N40)</f>
        <v xml:space="preserve">(1) Rest breaks                                                                                                                2) Inspection and maintenance, SWP and awarenesses                                                                                                </v>
      </c>
      <c r="G43" s="3">
        <f>IF('Kusile 60 Yr ADF BRA'!A40="","",'Kusile 60 Yr ADF BRA'!O40)</f>
        <v>4</v>
      </c>
      <c r="H43" s="3" t="str">
        <f>IF('Kusile 60 Yr ADF BRA'!A40="","",'Kusile 60 Yr ADF BRA'!P40)</f>
        <v>C</v>
      </c>
      <c r="I43" s="3" t="str">
        <f>IF('Kusile 60 Yr ADF BRA'!A40="","",'Kusile 60 Yr ADF BRA'!Q40)</f>
        <v>II</v>
      </c>
      <c r="J43" s="3" t="str">
        <f>IF('Kusile 60 Yr ADF BRA'!A40="","",'Kusile 60 Yr ADF BRA'!R40)</f>
        <v>Fully effective</v>
      </c>
      <c r="K43" s="3" t="str">
        <f>IF('Kusile 60 Yr ADF BRA'!A40="","",'Kusile 60 Yr ADF BRA'!U40)</f>
        <v>SHE Manager</v>
      </c>
      <c r="L43" s="3" t="str">
        <f>IF('Kusile 60 Yr ADF BRA'!A40="","",'Kusile 60 Yr ADF BRA'!V40)</f>
        <v>Kusile Coal and Clean SHE Specification , OHSAct (CR 22  and EMR10).  Eskom level  procedures 39 -116</v>
      </c>
      <c r="M43" s="111"/>
      <c r="N43" s="108"/>
      <c r="O43" s="2"/>
      <c r="P43" s="2"/>
    </row>
    <row r="44" spans="1:16" x14ac:dyDescent="0.3">
      <c r="A44" s="3" t="str">
        <f>IF('Kusile 60 Yr ADF BRA'!A41="","",'Kusile 60 Yr ADF BRA'!A41)</f>
        <v/>
      </c>
      <c r="B44" s="3" t="str">
        <f>IF('Kusile 60 Yr ADF BRA'!A41="","",'Kusile 60 Yr ADF BRA'!D41)</f>
        <v/>
      </c>
      <c r="C44" s="3" t="str">
        <f>IF('Kusile 60 Yr ADF BRA'!A41="","",'Kusile 60 Yr ADF BRA'!F40)</f>
        <v/>
      </c>
      <c r="D44" s="3" t="str">
        <f>IF('Kusile 60 Yr ADF BRA'!A41="","",'Kusile 60 Yr ADF BRA'!G41)</f>
        <v/>
      </c>
      <c r="E44" s="3" t="str">
        <f>IF('Kusile 60 Yr ADF BRA'!A41="","",'Kusile 60 Yr ADF BRA'!M41)</f>
        <v/>
      </c>
      <c r="F44" s="3" t="str">
        <f>IF('Kusile 60 Yr ADF BRA'!A41="","",'Kusile 60 Yr ADF BRA'!N41)</f>
        <v/>
      </c>
      <c r="G44" s="3" t="str">
        <f>IF('Kusile 60 Yr ADF BRA'!A41="","",'Kusile 60 Yr ADF BRA'!O41)</f>
        <v/>
      </c>
      <c r="H44" s="3" t="str">
        <f>IF('Kusile 60 Yr ADF BRA'!A41="","",'Kusile 60 Yr ADF BRA'!P41)</f>
        <v/>
      </c>
      <c r="I44" s="3" t="str">
        <f>IF('Kusile 60 Yr ADF BRA'!A41="","",'Kusile 60 Yr ADF BRA'!Q41)</f>
        <v/>
      </c>
      <c r="J44" s="3" t="str">
        <f>IF('Kusile 60 Yr ADF BRA'!A41="","",'Kusile 60 Yr ADF BRA'!R41)</f>
        <v/>
      </c>
      <c r="K44" s="3" t="str">
        <f>IF('Kusile 60 Yr ADF BRA'!A41="","",'Kusile 60 Yr ADF BRA'!U41)</f>
        <v/>
      </c>
      <c r="L44" s="3" t="str">
        <f>IF('Kusile 60 Yr ADF BRA'!A41="","",'Kusile 60 Yr ADF BRA'!V41)</f>
        <v/>
      </c>
      <c r="M44" s="111"/>
      <c r="N44" s="108"/>
      <c r="O44" s="2"/>
      <c r="P44" s="2"/>
    </row>
    <row r="45" spans="1:16" x14ac:dyDescent="0.3">
      <c r="A45" s="3" t="str">
        <f>IF('Kusile 60 Yr ADF BRA'!A42="","",'Kusile 60 Yr ADF BRA'!A42)</f>
        <v/>
      </c>
      <c r="B45" s="3" t="str">
        <f>IF('Kusile 60 Yr ADF BRA'!A42="","",'Kusile 60 Yr ADF BRA'!D42)</f>
        <v/>
      </c>
      <c r="C45" s="3" t="str">
        <f>IF('Kusile 60 Yr ADF BRA'!A42="","",'Kusile 60 Yr ADF BRA'!F41)</f>
        <v/>
      </c>
      <c r="D45" s="3" t="str">
        <f>IF('Kusile 60 Yr ADF BRA'!A42="","",'Kusile 60 Yr ADF BRA'!G42)</f>
        <v/>
      </c>
      <c r="E45" s="3" t="str">
        <f>IF('Kusile 60 Yr ADF BRA'!A42="","",'Kusile 60 Yr ADF BRA'!M42)</f>
        <v/>
      </c>
      <c r="F45" s="3" t="str">
        <f>IF('Kusile 60 Yr ADF BRA'!A42="","",'Kusile 60 Yr ADF BRA'!N42)</f>
        <v/>
      </c>
      <c r="G45" s="3" t="str">
        <f>IF('Kusile 60 Yr ADF BRA'!A42="","",'Kusile 60 Yr ADF BRA'!O42)</f>
        <v/>
      </c>
      <c r="H45" s="3" t="str">
        <f>IF('Kusile 60 Yr ADF BRA'!A42="","",'Kusile 60 Yr ADF BRA'!P42)</f>
        <v/>
      </c>
      <c r="I45" s="3" t="str">
        <f>IF('Kusile 60 Yr ADF BRA'!A42="","",'Kusile 60 Yr ADF BRA'!Q42)</f>
        <v/>
      </c>
      <c r="J45" s="3" t="str">
        <f>IF('Kusile 60 Yr ADF BRA'!A42="","",'Kusile 60 Yr ADF BRA'!R42)</f>
        <v/>
      </c>
      <c r="K45" s="3" t="str">
        <f>IF('Kusile 60 Yr ADF BRA'!A42="","",'Kusile 60 Yr ADF BRA'!U42)</f>
        <v/>
      </c>
      <c r="L45" s="3" t="str">
        <f>IF('Kusile 60 Yr ADF BRA'!A42="","",'Kusile 60 Yr ADF BRA'!V42)</f>
        <v/>
      </c>
      <c r="M45" s="111"/>
      <c r="N45" s="108"/>
      <c r="O45" s="2"/>
      <c r="P45" s="2"/>
    </row>
    <row r="46" spans="1:16" x14ac:dyDescent="0.3">
      <c r="A46" s="3" t="str">
        <f>IF('Kusile 60 Yr ADF BRA'!A43="","",'Kusile 60 Yr ADF BRA'!A43)</f>
        <v/>
      </c>
      <c r="B46" s="3" t="str">
        <f>IF('Kusile 60 Yr ADF BRA'!A43="","",'Kusile 60 Yr ADF BRA'!D43)</f>
        <v/>
      </c>
      <c r="C46" s="3" t="str">
        <f>IF('Kusile 60 Yr ADF BRA'!A43="","",'Kusile 60 Yr ADF BRA'!F42)</f>
        <v/>
      </c>
      <c r="D46" s="3" t="str">
        <f>IF('Kusile 60 Yr ADF BRA'!A43="","",'Kusile 60 Yr ADF BRA'!G43)</f>
        <v/>
      </c>
      <c r="E46" s="3" t="str">
        <f>IF('Kusile 60 Yr ADF BRA'!A43="","",'Kusile 60 Yr ADF BRA'!M43)</f>
        <v/>
      </c>
      <c r="F46" s="3" t="str">
        <f>IF('Kusile 60 Yr ADF BRA'!A43="","",'Kusile 60 Yr ADF BRA'!N43)</f>
        <v/>
      </c>
      <c r="G46" s="3" t="str">
        <f>IF('Kusile 60 Yr ADF BRA'!A43="","",'Kusile 60 Yr ADF BRA'!O43)</f>
        <v/>
      </c>
      <c r="H46" s="3" t="str">
        <f>IF('Kusile 60 Yr ADF BRA'!A43="","",'Kusile 60 Yr ADF BRA'!P43)</f>
        <v/>
      </c>
      <c r="I46" s="3" t="str">
        <f>IF('Kusile 60 Yr ADF BRA'!A43="","",'Kusile 60 Yr ADF BRA'!Q43)</f>
        <v/>
      </c>
      <c r="J46" s="3" t="str">
        <f>IF('Kusile 60 Yr ADF BRA'!A43="","",'Kusile 60 Yr ADF BRA'!R43)</f>
        <v/>
      </c>
      <c r="K46" s="3" t="str">
        <f>IF('Kusile 60 Yr ADF BRA'!A43="","",'Kusile 60 Yr ADF BRA'!U43)</f>
        <v/>
      </c>
      <c r="L46" s="3" t="str">
        <f>IF('Kusile 60 Yr ADF BRA'!A43="","",'Kusile 60 Yr ADF BRA'!V43)</f>
        <v/>
      </c>
      <c r="M46" s="111"/>
      <c r="N46" s="108"/>
      <c r="O46" s="2"/>
      <c r="P46" s="2"/>
    </row>
    <row r="47" spans="1:16" ht="105.6" x14ac:dyDescent="0.3">
      <c r="A47" s="3" t="str">
        <f>IF('Kusile 60 Yr ADF BRA'!A44="","",'Kusile 60 Yr ADF BRA'!A44)</f>
        <v xml:space="preserve"> Drilling</v>
      </c>
      <c r="B47" s="3" t="str">
        <f>IF('Kusile 60 Yr ADF BRA'!A44="","",'Kusile 60 Yr ADF BRA'!D44)</f>
        <v xml:space="preserve">1) Drill rig/bits </v>
      </c>
      <c r="C47" s="3" t="str">
        <f>IF('Kusile 60 Yr ADF BRA'!A44="","",'Kusile 60 Yr ADF BRA'!F43)</f>
        <v xml:space="preserve">4) Noise exposure </v>
      </c>
      <c r="D47" s="3" t="str">
        <f>IF('Kusile 60 Yr ADF BRA'!A44="","",'Kusile 60 Yr ADF BRA'!G44)</f>
        <v>Safety</v>
      </c>
      <c r="E47" s="3" t="str">
        <f>IF('Kusile 60 Yr ADF BRA'!A44="","",'Kusile 60 Yr ADF BRA'!M44)</f>
        <v>Injuries</v>
      </c>
      <c r="F47" s="3" t="str">
        <f>IF('Kusile 60 Yr ADF BRA'!A44="","",'Kusile 60 Yr ADF BRA'!N44)</f>
        <v>1) Proper PPE, SWP, Risk Assessment</v>
      </c>
      <c r="G47" s="3">
        <f>IF('Kusile 60 Yr ADF BRA'!A44="","",'Kusile 60 Yr ADF BRA'!O44)</f>
        <v>4</v>
      </c>
      <c r="H47" s="3" t="str">
        <f>IF('Kusile 60 Yr ADF BRA'!A44="","",'Kusile 60 Yr ADF BRA'!P44)</f>
        <v>B</v>
      </c>
      <c r="I47" s="3" t="str">
        <f>IF('Kusile 60 Yr ADF BRA'!A44="","",'Kusile 60 Yr ADF BRA'!Q44)</f>
        <v>III</v>
      </c>
      <c r="J47" s="3" t="str">
        <f>IF('Kusile 60 Yr ADF BRA'!A44="","",'Kusile 60 Yr ADF BRA'!R44)</f>
        <v>Mostly effective</v>
      </c>
      <c r="K47" s="3" t="str">
        <f>IF('Kusile 60 Yr ADF BRA'!A44="","",'Kusile 60 Yr ADF BRA'!U44)</f>
        <v>SHE Manager</v>
      </c>
      <c r="L47" s="3" t="str">
        <f>IF('Kusile 60 Yr ADF BRA'!A44="","",'Kusile 60 Yr ADF BRA'!V44)</f>
        <v>Kusile Coal and Clean SHE Specification , OHSAct (CR 22  and DMR18).  Eskom level  procedures 39 -116</v>
      </c>
      <c r="M47" s="111"/>
      <c r="N47" s="108"/>
    </row>
    <row r="48" spans="1:16" x14ac:dyDescent="0.3">
      <c r="A48" s="3" t="e">
        <f>IF('Kusile 60 Yr ADF BRA'!#REF!="","",'Kusile 60 Yr ADF BRA'!#REF!)</f>
        <v>#REF!</v>
      </c>
      <c r="B48" s="3" t="e">
        <f>IF('Kusile 60 Yr ADF BRA'!#REF!="","",'Kusile 60 Yr ADF BRA'!#REF!)</f>
        <v>#REF!</v>
      </c>
      <c r="C48" s="3" t="e">
        <f>IF('Kusile 60 Yr ADF BRA'!#REF!="","",'Kusile 60 Yr ADF BRA'!F44)</f>
        <v>#REF!</v>
      </c>
      <c r="D48" s="3" t="e">
        <f>IF('Kusile 60 Yr ADF BRA'!#REF!="","",'Kusile 60 Yr ADF BRA'!#REF!)</f>
        <v>#REF!</v>
      </c>
      <c r="E48" s="3" t="e">
        <f>IF('Kusile 60 Yr ADF BRA'!#REF!="","",'Kusile 60 Yr ADF BRA'!#REF!)</f>
        <v>#REF!</v>
      </c>
      <c r="F48" s="3" t="e">
        <f>IF('Kusile 60 Yr ADF BRA'!#REF!="","",'Kusile 60 Yr ADF BRA'!#REF!)</f>
        <v>#REF!</v>
      </c>
      <c r="G48" s="3" t="e">
        <f>IF('Kusile 60 Yr ADF BRA'!#REF!="","",'Kusile 60 Yr ADF BRA'!#REF!)</f>
        <v>#REF!</v>
      </c>
      <c r="H48" s="3" t="e">
        <f>IF('Kusile 60 Yr ADF BRA'!#REF!="","",'Kusile 60 Yr ADF BRA'!#REF!)</f>
        <v>#REF!</v>
      </c>
      <c r="I48" s="3" t="e">
        <f>IF('Kusile 60 Yr ADF BRA'!#REF!="","",'Kusile 60 Yr ADF BRA'!#REF!)</f>
        <v>#REF!</v>
      </c>
      <c r="J48" s="3" t="e">
        <f>IF('Kusile 60 Yr ADF BRA'!#REF!="","",'Kusile 60 Yr ADF BRA'!#REF!)</f>
        <v>#REF!</v>
      </c>
      <c r="K48" s="3" t="e">
        <f>IF('Kusile 60 Yr ADF BRA'!#REF!="","",'Kusile 60 Yr ADF BRA'!#REF!)</f>
        <v>#REF!</v>
      </c>
      <c r="L48" s="3" t="e">
        <f>IF('Kusile 60 Yr ADF BRA'!#REF!="","",'Kusile 60 Yr ADF BRA'!#REF!)</f>
        <v>#REF!</v>
      </c>
      <c r="M48" s="111"/>
      <c r="N48" s="108"/>
    </row>
    <row r="49" spans="1:14" x14ac:dyDescent="0.3">
      <c r="A49" s="3" t="e">
        <f>IF('Kusile 60 Yr ADF BRA'!#REF!="","",'Kusile 60 Yr ADF BRA'!#REF!)</f>
        <v>#REF!</v>
      </c>
      <c r="B49" s="3" t="e">
        <f>IF('Kusile 60 Yr ADF BRA'!#REF!="","",'Kusile 60 Yr ADF BRA'!#REF!)</f>
        <v>#REF!</v>
      </c>
      <c r="C49" s="3" t="e">
        <f>IF('Kusile 60 Yr ADF BRA'!#REF!="","",'Kusile 60 Yr ADF BRA'!#REF!)</f>
        <v>#REF!</v>
      </c>
      <c r="D49" s="3" t="e">
        <f>IF('Kusile 60 Yr ADF BRA'!#REF!="","",'Kusile 60 Yr ADF BRA'!G45)</f>
        <v>#REF!</v>
      </c>
      <c r="E49" s="3" t="e">
        <f>IF('Kusile 60 Yr ADF BRA'!#REF!="","",'Kusile 60 Yr ADF BRA'!M45)</f>
        <v>#REF!</v>
      </c>
      <c r="F49" s="3" t="e">
        <f>IF('Kusile 60 Yr ADF BRA'!#REF!="","",'Kusile 60 Yr ADF BRA'!N45)</f>
        <v>#REF!</v>
      </c>
      <c r="G49" s="3" t="e">
        <f>IF('Kusile 60 Yr ADF BRA'!#REF!="","",'Kusile 60 Yr ADF BRA'!O45)</f>
        <v>#REF!</v>
      </c>
      <c r="H49" s="3" t="e">
        <f>IF('Kusile 60 Yr ADF BRA'!#REF!="","",'Kusile 60 Yr ADF BRA'!P45)</f>
        <v>#REF!</v>
      </c>
      <c r="I49" s="3" t="e">
        <f>IF('Kusile 60 Yr ADF BRA'!#REF!="","",'Kusile 60 Yr ADF BRA'!Q45)</f>
        <v>#REF!</v>
      </c>
      <c r="J49" s="3" t="e">
        <f>IF('Kusile 60 Yr ADF BRA'!#REF!="","",'Kusile 60 Yr ADF BRA'!R45)</f>
        <v>#REF!</v>
      </c>
      <c r="K49" s="3" t="e">
        <f>IF('Kusile 60 Yr ADF BRA'!#REF!="","",'Kusile 60 Yr ADF BRA'!U45)</f>
        <v>#REF!</v>
      </c>
      <c r="L49" s="3" t="e">
        <f>IF('Kusile 60 Yr ADF BRA'!#REF!="","",'Kusile 60 Yr ADF BRA'!V45)</f>
        <v>#REF!</v>
      </c>
      <c r="M49" s="111"/>
      <c r="N49" s="108"/>
    </row>
    <row r="50" spans="1:14" ht="105.6" x14ac:dyDescent="0.3">
      <c r="A50" s="3" t="str">
        <f>IF('Kusile 60 Yr ADF BRA'!A45="","",'Kusile 60 Yr ADF BRA'!A45)</f>
        <v xml:space="preserve">Excavation and Trenching </v>
      </c>
      <c r="B50" s="3" t="str">
        <f>IF('Kusile 60 Yr ADF BRA'!A45="","",'Kusile 60 Yr ADF BRA'!D45)</f>
        <v xml:space="preserve">1) Machinery or plant                                                                                                                                                                         </v>
      </c>
      <c r="C50" s="3" t="str">
        <f>IF('Kusile 60 Yr ADF BRA'!A45="","",'Kusile 60 Yr ADF BRA'!F45)</f>
        <v xml:space="preserve">1) Falling inside the excavation; employees struck by machinery; wall collapse, noise exposure exposure to exhaust fumes, plant bumb each other.                                                                                                                                                               </v>
      </c>
      <c r="D50" s="3" t="str">
        <f>IF('Kusile 60 Yr ADF BRA'!A45="","",'Kusile 60 Yr ADF BRA'!G46)</f>
        <v>Safety</v>
      </c>
      <c r="E50" s="3" t="str">
        <f>IF('Kusile 60 Yr ADF BRA'!A45="","",'Kusile 60 Yr ADF BRA'!M46)</f>
        <v>Injuries</v>
      </c>
      <c r="F50" s="3" t="str">
        <f>IF('Kusile 60 Yr ADF BRA'!A45="","",'Kusile 60 Yr ADF BRA'!N46)</f>
        <v xml:space="preserve">(1) training and competencies; inspections of excavations; plant inspection and maintenance; excavation permit; SWP and work coordination; PPE 2) tool inspections; SWP and use of PPE 3) inspections; signage; sloping; benching; housekeeping; awerness training and proper PPE 4) underground services detection ; Permit to work; SWP </v>
      </c>
      <c r="G50" s="3">
        <f>IF('Kusile 60 Yr ADF BRA'!A45="","",'Kusile 60 Yr ADF BRA'!O46)</f>
        <v>4</v>
      </c>
      <c r="H50" s="3" t="str">
        <f>IF('Kusile 60 Yr ADF BRA'!A45="","",'Kusile 60 Yr ADF BRA'!P46)</f>
        <v>C</v>
      </c>
      <c r="I50" s="3" t="str">
        <f>IF('Kusile 60 Yr ADF BRA'!A45="","",'Kusile 60 Yr ADF BRA'!Q46)</f>
        <v>II</v>
      </c>
      <c r="J50" s="3" t="str">
        <f>IF('Kusile 60 Yr ADF BRA'!A45="","",'Kusile 60 Yr ADF BRA'!R46)</f>
        <v>Mostly effective</v>
      </c>
      <c r="K50" s="3" t="str">
        <f>IF('Kusile 60 Yr ADF BRA'!A45="","",'Kusile 60 Yr ADF BRA'!U46)</f>
        <v>SHE Manager</v>
      </c>
      <c r="L50" s="3" t="str">
        <f>IF('Kusile 60 Yr ADF BRA'!A45="","",'Kusile 60 Yr ADF BRA'!V46)</f>
        <v>Kusile Coal and Clean SHE Specification , OHSAct (CR 22  and DMR18).  Eskom level  procedures 39 -116</v>
      </c>
      <c r="M50" s="111"/>
      <c r="N50" s="108"/>
    </row>
    <row r="51" spans="1:14" x14ac:dyDescent="0.3">
      <c r="A51" s="3" t="str">
        <f>IF('Kusile 60 Yr ADF BRA'!A47="","",'Kusile 60 Yr ADF BRA'!A47)</f>
        <v/>
      </c>
      <c r="B51" s="3" t="str">
        <f>IF('Kusile 60 Yr ADF BRA'!A47="","",'Kusile 60 Yr ADF BRA'!D46)</f>
        <v/>
      </c>
      <c r="C51" s="3" t="str">
        <f>IF('Kusile 60 Yr ADF BRA'!A47="","",'Kusile 60 Yr ADF BRA'!F46)</f>
        <v/>
      </c>
      <c r="D51" s="3" t="str">
        <f>IF('Kusile 60 Yr ADF BRA'!A47="","",'Kusile 60 Yr ADF BRA'!G47)</f>
        <v/>
      </c>
      <c r="E51" s="3" t="str">
        <f>IF('Kusile 60 Yr ADF BRA'!A47="","",'Kusile 60 Yr ADF BRA'!M47)</f>
        <v/>
      </c>
      <c r="F51" s="3" t="str">
        <f>IF('Kusile 60 Yr ADF BRA'!A47="","",'Kusile 60 Yr ADF BRA'!N47)</f>
        <v/>
      </c>
      <c r="G51" s="3" t="str">
        <f>IF('Kusile 60 Yr ADF BRA'!A47="","",'Kusile 60 Yr ADF BRA'!O47)</f>
        <v/>
      </c>
      <c r="H51" s="3" t="str">
        <f>IF('Kusile 60 Yr ADF BRA'!A47="","",'Kusile 60 Yr ADF BRA'!P47)</f>
        <v/>
      </c>
      <c r="I51" s="3" t="str">
        <f>IF('Kusile 60 Yr ADF BRA'!A47="","",'Kusile 60 Yr ADF BRA'!Q47)</f>
        <v/>
      </c>
      <c r="J51" s="3" t="str">
        <f>IF('Kusile 60 Yr ADF BRA'!A47="","",'Kusile 60 Yr ADF BRA'!R47)</f>
        <v/>
      </c>
      <c r="K51" s="3" t="str">
        <f>IF('Kusile 60 Yr ADF BRA'!A47="","",'Kusile 60 Yr ADF BRA'!U47)</f>
        <v/>
      </c>
      <c r="L51" s="3" t="str">
        <f>IF('Kusile 60 Yr ADF BRA'!A47="","",'Kusile 60 Yr ADF BRA'!V47)</f>
        <v/>
      </c>
      <c r="M51" s="111"/>
      <c r="N51" s="108"/>
    </row>
    <row r="52" spans="1:14" x14ac:dyDescent="0.3">
      <c r="A52" s="3" t="str">
        <f>IF('Kusile 60 Yr ADF BRA'!A48="","",'Kusile 60 Yr ADF BRA'!A48)</f>
        <v/>
      </c>
      <c r="B52" s="3" t="str">
        <f>IF('Kusile 60 Yr ADF BRA'!A48="","",'Kusile 60 Yr ADF BRA'!D47)</f>
        <v/>
      </c>
      <c r="C52" s="3" t="str">
        <f>IF('Kusile 60 Yr ADF BRA'!A48="","",'Kusile 60 Yr ADF BRA'!F47)</f>
        <v/>
      </c>
      <c r="D52" s="3" t="str">
        <f>IF('Kusile 60 Yr ADF BRA'!A48="","",'Kusile 60 Yr ADF BRA'!G48)</f>
        <v/>
      </c>
      <c r="E52" s="3" t="str">
        <f>IF('Kusile 60 Yr ADF BRA'!A48="","",'Kusile 60 Yr ADF BRA'!M48)</f>
        <v/>
      </c>
      <c r="F52" s="3" t="str">
        <f>IF('Kusile 60 Yr ADF BRA'!A48="","",'Kusile 60 Yr ADF BRA'!N48)</f>
        <v/>
      </c>
      <c r="G52" s="3" t="str">
        <f>IF('Kusile 60 Yr ADF BRA'!A48="","",'Kusile 60 Yr ADF BRA'!O48)</f>
        <v/>
      </c>
      <c r="H52" s="3" t="str">
        <f>IF('Kusile 60 Yr ADF BRA'!A48="","",'Kusile 60 Yr ADF BRA'!P48)</f>
        <v/>
      </c>
      <c r="I52" s="3" t="str">
        <f>IF('Kusile 60 Yr ADF BRA'!A48="","",'Kusile 60 Yr ADF BRA'!Q48)</f>
        <v/>
      </c>
      <c r="J52" s="3" t="str">
        <f>IF('Kusile 60 Yr ADF BRA'!A48="","",'Kusile 60 Yr ADF BRA'!R48)</f>
        <v/>
      </c>
      <c r="K52" s="3" t="str">
        <f>IF('Kusile 60 Yr ADF BRA'!A48="","",'Kusile 60 Yr ADF BRA'!U48)</f>
        <v/>
      </c>
      <c r="L52" s="3" t="str">
        <f>IF('Kusile 60 Yr ADF BRA'!A48="","",'Kusile 60 Yr ADF BRA'!V48)</f>
        <v/>
      </c>
      <c r="M52" s="111"/>
      <c r="N52" s="108"/>
    </row>
    <row r="53" spans="1:14" x14ac:dyDescent="0.3">
      <c r="A53" s="3" t="e">
        <f>IF('Kusile 60 Yr ADF BRA'!#REF!="","",'Kusile 60 Yr ADF BRA'!#REF!)</f>
        <v>#REF!</v>
      </c>
      <c r="B53" s="3" t="e">
        <f>IF('Kusile 60 Yr ADF BRA'!#REF!="","",'Kusile 60 Yr ADF BRA'!D48)</f>
        <v>#REF!</v>
      </c>
      <c r="C53" s="3" t="e">
        <f>IF('Kusile 60 Yr ADF BRA'!#REF!="","",'Kusile 60 Yr ADF BRA'!F48)</f>
        <v>#REF!</v>
      </c>
      <c r="D53" s="3" t="e">
        <f>IF('Kusile 60 Yr ADF BRA'!#REF!="","",'Kusile 60 Yr ADF BRA'!#REF!)</f>
        <v>#REF!</v>
      </c>
      <c r="E53" s="3" t="e">
        <f>IF('Kusile 60 Yr ADF BRA'!#REF!="","",'Kusile 60 Yr ADF BRA'!#REF!)</f>
        <v>#REF!</v>
      </c>
      <c r="F53" s="3" t="e">
        <f>IF('Kusile 60 Yr ADF BRA'!#REF!="","",'Kusile 60 Yr ADF BRA'!#REF!)</f>
        <v>#REF!</v>
      </c>
      <c r="G53" s="3" t="e">
        <f>IF('Kusile 60 Yr ADF BRA'!#REF!="","",'Kusile 60 Yr ADF BRA'!#REF!)</f>
        <v>#REF!</v>
      </c>
      <c r="H53" s="3" t="e">
        <f>IF('Kusile 60 Yr ADF BRA'!#REF!="","",'Kusile 60 Yr ADF BRA'!#REF!)</f>
        <v>#REF!</v>
      </c>
      <c r="I53" s="3" t="e">
        <f>IF('Kusile 60 Yr ADF BRA'!#REF!="","",'Kusile 60 Yr ADF BRA'!#REF!)</f>
        <v>#REF!</v>
      </c>
      <c r="J53" s="3" t="e">
        <f>IF('Kusile 60 Yr ADF BRA'!#REF!="","",'Kusile 60 Yr ADF BRA'!#REF!)</f>
        <v>#REF!</v>
      </c>
      <c r="K53" s="3" t="e">
        <f>IF('Kusile 60 Yr ADF BRA'!#REF!="","",'Kusile 60 Yr ADF BRA'!#REF!)</f>
        <v>#REF!</v>
      </c>
      <c r="L53" s="3" t="e">
        <f>IF('Kusile 60 Yr ADF BRA'!#REF!="","",'Kusile 60 Yr ADF BRA'!#REF!)</f>
        <v>#REF!</v>
      </c>
      <c r="M53" s="111"/>
      <c r="N53" s="108"/>
    </row>
    <row r="54" spans="1:14" ht="105.6" x14ac:dyDescent="0.3">
      <c r="A54" s="3" t="str">
        <f>IF('Kusile 60 Yr ADF BRA'!A49="","",'Kusile 60 Yr ADF BRA'!A49)</f>
        <v>***Concrete works</v>
      </c>
      <c r="B54" s="3" t="str">
        <f>IF('Kusile 60 Yr ADF BRA'!A49="","",'Kusile 60 Yr ADF BRA'!D49)</f>
        <v xml:space="preserve">1) Cement dust  </v>
      </c>
      <c r="C54" s="3" t="e">
        <f>IF('Kusile 60 Yr ADF BRA'!A49="","",'Kusile 60 Yr ADF BRA'!#REF!)</f>
        <v>#REF!</v>
      </c>
      <c r="D54" s="3" t="str">
        <f>IF('Kusile 60 Yr ADF BRA'!A49="","",'Kusile 60 Yr ADF BRA'!G49)</f>
        <v>Health</v>
      </c>
      <c r="E54" s="3" t="str">
        <f>IF('Kusile 60 Yr ADF BRA'!A49="","",'Kusile 60 Yr ADF BRA'!M49)</f>
        <v xml:space="preserve">Ill health </v>
      </c>
      <c r="F54" s="3" t="str">
        <f>IF('Kusile 60 Yr ADF BRA'!A49="","",'Kusile 60 Yr ADF BRA'!N49)</f>
        <v>1) Training &amp; awareness, SWP, work coordination, appropriate PPE, maintenance and inspection of plant, access restrictions and visible signage</v>
      </c>
      <c r="G54" s="3">
        <f>IF('Kusile 60 Yr ADF BRA'!A49="","",'Kusile 60 Yr ADF BRA'!O49)</f>
        <v>4</v>
      </c>
      <c r="H54" s="3" t="str">
        <f>IF('Kusile 60 Yr ADF BRA'!A49="","",'Kusile 60 Yr ADF BRA'!P49)</f>
        <v>B</v>
      </c>
      <c r="I54" s="3" t="str">
        <f>IF('Kusile 60 Yr ADF BRA'!A49="","",'Kusile 60 Yr ADF BRA'!Q49)</f>
        <v>III</v>
      </c>
      <c r="J54" s="3" t="str">
        <f>IF('Kusile 60 Yr ADF BRA'!A49="","",'Kusile 60 Yr ADF BRA'!R49)</f>
        <v>Mostly effective</v>
      </c>
      <c r="K54" s="3" t="str">
        <f>IF('Kusile 60 Yr ADF BRA'!A49="","",'Kusile 60 Yr ADF BRA'!U49)</f>
        <v>SHE Manager</v>
      </c>
      <c r="L54" s="3" t="str">
        <f>IF('Kusile 60 Yr ADF BRA'!A49="","",'Kusile 60 Yr ADF BRA'!V49)</f>
        <v>Kusile Coal and Clean SHE Specification , OHSAct (CR 22  and DMR18).  Eskom level  procedures 39 -116</v>
      </c>
      <c r="M54" s="111"/>
      <c r="N54" s="108"/>
    </row>
    <row r="55" spans="1:14" x14ac:dyDescent="0.3">
      <c r="A55" s="3" t="str">
        <f>IF('Kusile 60 Yr ADF BRA'!A50="","",'Kusile 60 Yr ADF BRA'!A50)</f>
        <v/>
      </c>
      <c r="B55" s="3" t="str">
        <f>IF('Kusile 60 Yr ADF BRA'!A50="","",'Kusile 60 Yr ADF BRA'!D50)</f>
        <v/>
      </c>
      <c r="C55" s="3" t="str">
        <f>IF('Kusile 60 Yr ADF BRA'!A50="","",'Kusile 60 Yr ADF BRA'!F49)</f>
        <v/>
      </c>
      <c r="D55" s="3" t="str">
        <f>IF('Kusile 60 Yr ADF BRA'!A50="","",'Kusile 60 Yr ADF BRA'!G50)</f>
        <v/>
      </c>
      <c r="E55" s="3" t="str">
        <f>IF('Kusile 60 Yr ADF BRA'!A50="","",'Kusile 60 Yr ADF BRA'!M50)</f>
        <v/>
      </c>
      <c r="F55" s="3" t="str">
        <f>IF('Kusile 60 Yr ADF BRA'!A50="","",'Kusile 60 Yr ADF BRA'!N50)</f>
        <v/>
      </c>
      <c r="G55" s="3" t="str">
        <f>IF('Kusile 60 Yr ADF BRA'!A50="","",'Kusile 60 Yr ADF BRA'!O50)</f>
        <v/>
      </c>
      <c r="H55" s="3" t="str">
        <f>IF('Kusile 60 Yr ADF BRA'!A50="","",'Kusile 60 Yr ADF BRA'!P50)</f>
        <v/>
      </c>
      <c r="I55" s="3" t="str">
        <f>IF('Kusile 60 Yr ADF BRA'!A50="","",'Kusile 60 Yr ADF BRA'!Q50)</f>
        <v/>
      </c>
      <c r="J55" s="3" t="str">
        <f>IF('Kusile 60 Yr ADF BRA'!A50="","",'Kusile 60 Yr ADF BRA'!R50)</f>
        <v/>
      </c>
      <c r="K55" s="3" t="str">
        <f>IF('Kusile 60 Yr ADF BRA'!A50="","",'Kusile 60 Yr ADF BRA'!U50)</f>
        <v/>
      </c>
      <c r="L55" s="3" t="str">
        <f>IF('Kusile 60 Yr ADF BRA'!A50="","",'Kusile 60 Yr ADF BRA'!V50)</f>
        <v/>
      </c>
      <c r="M55" s="111"/>
      <c r="N55" s="108"/>
    </row>
    <row r="56" spans="1:14" x14ac:dyDescent="0.3">
      <c r="A56" s="3" t="str">
        <f>IF('Kusile 60 Yr ADF BRA'!A51="","",'Kusile 60 Yr ADF BRA'!A51)</f>
        <v/>
      </c>
      <c r="B56" s="3" t="str">
        <f>IF('Kusile 60 Yr ADF BRA'!A51="","",'Kusile 60 Yr ADF BRA'!D51)</f>
        <v/>
      </c>
      <c r="C56" s="3" t="str">
        <f>IF('Kusile 60 Yr ADF BRA'!A51="","",'Kusile 60 Yr ADF BRA'!F50)</f>
        <v/>
      </c>
      <c r="D56" s="3" t="str">
        <f>IF('Kusile 60 Yr ADF BRA'!A51="","",'Kusile 60 Yr ADF BRA'!G51)</f>
        <v/>
      </c>
      <c r="E56" s="3" t="str">
        <f>IF('Kusile 60 Yr ADF BRA'!A51="","",'Kusile 60 Yr ADF BRA'!M51)</f>
        <v/>
      </c>
      <c r="F56" s="3" t="str">
        <f>IF('Kusile 60 Yr ADF BRA'!A51="","",'Kusile 60 Yr ADF BRA'!N51)</f>
        <v/>
      </c>
      <c r="G56" s="3" t="str">
        <f>IF('Kusile 60 Yr ADF BRA'!A51="","",'Kusile 60 Yr ADF BRA'!O51)</f>
        <v/>
      </c>
      <c r="H56" s="3" t="str">
        <f>IF('Kusile 60 Yr ADF BRA'!A51="","",'Kusile 60 Yr ADF BRA'!P51)</f>
        <v/>
      </c>
      <c r="I56" s="3" t="str">
        <f>IF('Kusile 60 Yr ADF BRA'!A51="","",'Kusile 60 Yr ADF BRA'!Q51)</f>
        <v/>
      </c>
      <c r="J56" s="3" t="str">
        <f>IF('Kusile 60 Yr ADF BRA'!A51="","",'Kusile 60 Yr ADF BRA'!R51)</f>
        <v/>
      </c>
      <c r="K56" s="3" t="str">
        <f>IF('Kusile 60 Yr ADF BRA'!A51="","",'Kusile 60 Yr ADF BRA'!U51)</f>
        <v/>
      </c>
      <c r="L56" s="3" t="str">
        <f>IF('Kusile 60 Yr ADF BRA'!A51="","",'Kusile 60 Yr ADF BRA'!V51)</f>
        <v/>
      </c>
      <c r="M56" s="111"/>
      <c r="N56" s="108"/>
    </row>
    <row r="57" spans="1:14" ht="105.6" x14ac:dyDescent="0.3">
      <c r="A57" s="3" t="str">
        <f>IF('Kusile 60 Yr ADF BRA'!A53="","",'Kusile 60 Yr ADF BRA'!A53)</f>
        <v>***Driving mobile machinery, plants and other vehicles on site</v>
      </c>
      <c r="B57" s="3" t="str">
        <f>IF('Kusile 60 Yr ADF BRA'!A53="","",'Kusile 60 Yr ADF BRA'!D53)</f>
        <v xml:space="preserve">1) Motor Vehicle, Buses &amp; Taxis                                                                                                             </v>
      </c>
      <c r="C57" s="3" t="str">
        <f>IF('Kusile 60 Yr ADF BRA'!A53="","",'Kusile 60 Yr ADF BRA'!F51)</f>
        <v xml:space="preserve">3) Contact with concrete                                                         </v>
      </c>
      <c r="D57" s="3" t="str">
        <f>IF('Kusile 60 Yr ADF BRA'!A53="","",'Kusile 60 Yr ADF BRA'!G53)</f>
        <v>Safety</v>
      </c>
      <c r="E57" s="3" t="str">
        <f>IF('Kusile 60 Yr ADF BRA'!A53="","",'Kusile 60 Yr ADF BRA'!M53)</f>
        <v>Multiple fatalities, injuries and property damage</v>
      </c>
      <c r="F57" s="3" t="str">
        <f>IF('Kusile 60 Yr ADF BRA'!A53="","",'Kusile 60 Yr ADF BRA'!N53)</f>
        <v xml:space="preserve">1) Vehicle Training &amp; campaigns, inspections and servicing of vehicles, substance abuse programme, licence renewal                                 2) Routine road maintenance and monitoring                      , traffic management procedures </v>
      </c>
      <c r="G57" s="3">
        <f>IF('Kusile 60 Yr ADF BRA'!A53="","",'Kusile 60 Yr ADF BRA'!O53)</f>
        <v>6</v>
      </c>
      <c r="H57" s="3" t="str">
        <f>IF('Kusile 60 Yr ADF BRA'!A53="","",'Kusile 60 Yr ADF BRA'!P53)</f>
        <v>B</v>
      </c>
      <c r="I57" s="3" t="str">
        <f>IF('Kusile 60 Yr ADF BRA'!A53="","",'Kusile 60 Yr ADF BRA'!Q53)</f>
        <v>I</v>
      </c>
      <c r="J57" s="3" t="str">
        <f>IF('Kusile 60 Yr ADF BRA'!A53="","",'Kusile 60 Yr ADF BRA'!R53)</f>
        <v>Mostly effective</v>
      </c>
      <c r="K57" s="3" t="str">
        <f>IF('Kusile 60 Yr ADF BRA'!A53="","",'Kusile 60 Yr ADF BRA'!U53)</f>
        <v>SHE Manager</v>
      </c>
      <c r="L57" s="3" t="str">
        <f>IF('Kusile 60 Yr ADF BRA'!A53="","",'Kusile 60 Yr ADF BRA'!V53)</f>
        <v>Kusile Coal and Clean SHE Specification , OHSAct (CR 22  and DMR18).  Eskom level  procedures 39 -116</v>
      </c>
      <c r="M57" s="111"/>
      <c r="N57" s="108"/>
    </row>
    <row r="58" spans="1:14" x14ac:dyDescent="0.3">
      <c r="A58" s="3" t="str">
        <f>IF('Kusile 60 Yr ADF BRA'!A54="","",'Kusile 60 Yr ADF BRA'!A54)</f>
        <v/>
      </c>
      <c r="B58" s="3" t="str">
        <f>IF('Kusile 60 Yr ADF BRA'!A54="","",'Kusile 60 Yr ADF BRA'!D54)</f>
        <v/>
      </c>
      <c r="C58" s="3" t="str">
        <f>IF('Kusile 60 Yr ADF BRA'!A54="","",'Kusile 60 Yr ADF BRA'!F53)</f>
        <v/>
      </c>
      <c r="D58" s="3" t="str">
        <f>IF('Kusile 60 Yr ADF BRA'!A54="","",'Kusile 60 Yr ADF BRA'!G54)</f>
        <v/>
      </c>
      <c r="E58" s="3" t="str">
        <f>IF('Kusile 60 Yr ADF BRA'!A54="","",'Kusile 60 Yr ADF BRA'!M54)</f>
        <v/>
      </c>
      <c r="F58" s="3" t="str">
        <f>IF('Kusile 60 Yr ADF BRA'!A54="","",'Kusile 60 Yr ADF BRA'!N54)</f>
        <v/>
      </c>
      <c r="G58" s="3" t="str">
        <f>IF('Kusile 60 Yr ADF BRA'!A54="","",'Kusile 60 Yr ADF BRA'!O54)</f>
        <v/>
      </c>
      <c r="H58" s="3" t="str">
        <f>IF('Kusile 60 Yr ADF BRA'!A54="","",'Kusile 60 Yr ADF BRA'!P54)</f>
        <v/>
      </c>
      <c r="I58" s="3" t="str">
        <f>IF('Kusile 60 Yr ADF BRA'!A54="","",'Kusile 60 Yr ADF BRA'!Q54)</f>
        <v/>
      </c>
      <c r="J58" s="3" t="str">
        <f>IF('Kusile 60 Yr ADF BRA'!A54="","",'Kusile 60 Yr ADF BRA'!R54)</f>
        <v/>
      </c>
      <c r="K58" s="3" t="str">
        <f>IF('Kusile 60 Yr ADF BRA'!A54="","",'Kusile 60 Yr ADF BRA'!U54)</f>
        <v/>
      </c>
      <c r="L58" s="3" t="str">
        <f>IF('Kusile 60 Yr ADF BRA'!A54="","",'Kusile 60 Yr ADF BRA'!V54)</f>
        <v/>
      </c>
      <c r="M58" s="111"/>
      <c r="N58" s="108"/>
    </row>
    <row r="59" spans="1:14" x14ac:dyDescent="0.3">
      <c r="A59" s="3" t="str">
        <f>IF('Kusile 60 Yr ADF BRA'!A55="","",'Kusile 60 Yr ADF BRA'!A55)</f>
        <v/>
      </c>
      <c r="B59" s="3" t="str">
        <f>IF('Kusile 60 Yr ADF BRA'!A55="","",'Kusile 60 Yr ADF BRA'!D55)</f>
        <v/>
      </c>
      <c r="C59" s="3" t="str">
        <f>IF('Kusile 60 Yr ADF BRA'!A55="","",'Kusile 60 Yr ADF BRA'!F54)</f>
        <v/>
      </c>
      <c r="D59" s="3" t="str">
        <f>IF('Kusile 60 Yr ADF BRA'!A55="","",'Kusile 60 Yr ADF BRA'!G55)</f>
        <v/>
      </c>
      <c r="E59" s="3" t="str">
        <f>IF('Kusile 60 Yr ADF BRA'!A55="","",'Kusile 60 Yr ADF BRA'!M55)</f>
        <v/>
      </c>
      <c r="F59" s="3" t="str">
        <f>IF('Kusile 60 Yr ADF BRA'!A55="","",'Kusile 60 Yr ADF BRA'!N55)</f>
        <v/>
      </c>
      <c r="G59" s="3" t="str">
        <f>IF('Kusile 60 Yr ADF BRA'!A55="","",'Kusile 60 Yr ADF BRA'!O55)</f>
        <v/>
      </c>
      <c r="H59" s="3" t="str">
        <f>IF('Kusile 60 Yr ADF BRA'!A55="","",'Kusile 60 Yr ADF BRA'!P55)</f>
        <v/>
      </c>
      <c r="I59" s="3" t="str">
        <f>IF('Kusile 60 Yr ADF BRA'!A55="","",'Kusile 60 Yr ADF BRA'!Q55)</f>
        <v/>
      </c>
      <c r="J59" s="3" t="str">
        <f>IF('Kusile 60 Yr ADF BRA'!A55="","",'Kusile 60 Yr ADF BRA'!R55)</f>
        <v/>
      </c>
      <c r="K59" s="3" t="str">
        <f>IF('Kusile 60 Yr ADF BRA'!A55="","",'Kusile 60 Yr ADF BRA'!U55)</f>
        <v/>
      </c>
      <c r="L59" s="3" t="str">
        <f>IF('Kusile 60 Yr ADF BRA'!A55="","",'Kusile 60 Yr ADF BRA'!V55)</f>
        <v/>
      </c>
      <c r="M59" s="111"/>
      <c r="N59" s="108"/>
    </row>
    <row r="60" spans="1:14" ht="105.6" x14ac:dyDescent="0.3">
      <c r="A60" s="3" t="str">
        <f>IF('Kusile 60 Yr ADF BRA'!A56="","",'Kusile 60 Yr ADF BRA'!A56)</f>
        <v xml:space="preserve">**Office hazards </v>
      </c>
      <c r="B60" s="3" t="str">
        <f>IF('Kusile 60 Yr ADF BRA'!A56="","",'Kusile 60 Yr ADF BRA'!D56)</f>
        <v xml:space="preserve">1) Hot water from hydroboiler                                                                                   </v>
      </c>
      <c r="C60" s="3" t="str">
        <f>IF('Kusile 60 Yr ADF BRA'!A56="","",'Kusile 60 Yr ADF BRA'!F55)</f>
        <v xml:space="preserve">3)  Motor vehicle accidents                                                                                                                    </v>
      </c>
      <c r="D60" s="3" t="str">
        <f>IF('Kusile 60 Yr ADF BRA'!A56="","",'Kusile 60 Yr ADF BRA'!G56)</f>
        <v>Health</v>
      </c>
      <c r="E60" s="3" t="str">
        <f>IF('Kusile 60 Yr ADF BRA'!A56="","",'Kusile 60 Yr ADF BRA'!M56)</f>
        <v>Injuries</v>
      </c>
      <c r="F60" s="3" t="str">
        <f>IF('Kusile 60 Yr ADF BRA'!A56="","",'Kusile 60 Yr ADF BRA'!N56)</f>
        <v xml:space="preserve">1) Awareness and maintennace of the hydroboiler                                                  </v>
      </c>
      <c r="G60" s="3">
        <f>IF('Kusile 60 Yr ADF BRA'!A56="","",'Kusile 60 Yr ADF BRA'!O56)</f>
        <v>3</v>
      </c>
      <c r="H60" s="3" t="str">
        <f>IF('Kusile 60 Yr ADF BRA'!A56="","",'Kusile 60 Yr ADF BRA'!P56)</f>
        <v>B</v>
      </c>
      <c r="I60" s="3" t="str">
        <f>IF('Kusile 60 Yr ADF BRA'!A56="","",'Kusile 60 Yr ADF BRA'!Q56)</f>
        <v>III</v>
      </c>
      <c r="J60" s="3" t="str">
        <f>IF('Kusile 60 Yr ADF BRA'!A56="","",'Kusile 60 Yr ADF BRA'!R56)</f>
        <v>Fully effective</v>
      </c>
      <c r="K60" s="3" t="str">
        <f>IF('Kusile 60 Yr ADF BRA'!A56="","",'Kusile 60 Yr ADF BRA'!U56)</f>
        <v>Site Service Manager</v>
      </c>
      <c r="L60" s="3" t="str">
        <f>IF('Kusile 60 Yr ADF BRA'!A56="","",'Kusile 60 Yr ADF BRA'!V56)</f>
        <v>Kusile Coal and Clean SHE Specification , OHSAct (CR 22  and DMR18).  Eskom level  procedures 39 -117</v>
      </c>
      <c r="M60" s="111"/>
      <c r="N60" s="108"/>
    </row>
    <row r="61" spans="1:14" x14ac:dyDescent="0.3">
      <c r="A61" s="3" t="str">
        <f>IF('Kusile 60 Yr ADF BRA'!A57="","",'Kusile 60 Yr ADF BRA'!A57)</f>
        <v/>
      </c>
      <c r="B61" s="3" t="str">
        <f>IF('Kusile 60 Yr ADF BRA'!A57="","",'Kusile 60 Yr ADF BRA'!D57)</f>
        <v/>
      </c>
      <c r="C61" s="3" t="str">
        <f>IF('Kusile 60 Yr ADF BRA'!A57="","",'Kusile 60 Yr ADF BRA'!F56)</f>
        <v/>
      </c>
      <c r="D61" s="3" t="str">
        <f>IF('Kusile 60 Yr ADF BRA'!A57="","",'Kusile 60 Yr ADF BRA'!G57)</f>
        <v/>
      </c>
      <c r="E61" s="3" t="str">
        <f>IF('Kusile 60 Yr ADF BRA'!A57="","",'Kusile 60 Yr ADF BRA'!M57)</f>
        <v/>
      </c>
      <c r="F61" s="3" t="str">
        <f>IF('Kusile 60 Yr ADF BRA'!A57="","",'Kusile 60 Yr ADF BRA'!N57)</f>
        <v/>
      </c>
      <c r="G61" s="3" t="str">
        <f>IF('Kusile 60 Yr ADF BRA'!A57="","",'Kusile 60 Yr ADF BRA'!O57)</f>
        <v/>
      </c>
      <c r="H61" s="3" t="str">
        <f>IF('Kusile 60 Yr ADF BRA'!A57="","",'Kusile 60 Yr ADF BRA'!P57)</f>
        <v/>
      </c>
      <c r="I61" s="3" t="str">
        <f>IF('Kusile 60 Yr ADF BRA'!A57="","",'Kusile 60 Yr ADF BRA'!Q57)</f>
        <v/>
      </c>
      <c r="J61" s="3" t="str">
        <f>IF('Kusile 60 Yr ADF BRA'!A57="","",'Kusile 60 Yr ADF BRA'!R57)</f>
        <v/>
      </c>
      <c r="K61" s="3" t="str">
        <f>IF('Kusile 60 Yr ADF BRA'!A57="","",'Kusile 60 Yr ADF BRA'!U57)</f>
        <v/>
      </c>
      <c r="L61" s="3" t="str">
        <f>IF('Kusile 60 Yr ADF BRA'!A57="","",'Kusile 60 Yr ADF BRA'!V57)</f>
        <v/>
      </c>
      <c r="M61" s="111"/>
      <c r="N61" s="108"/>
    </row>
    <row r="62" spans="1:14" x14ac:dyDescent="0.3">
      <c r="A62" s="3" t="str">
        <f>IF('Kusile 60 Yr ADF BRA'!A59="","",'Kusile 60 Yr ADF BRA'!A59)</f>
        <v/>
      </c>
      <c r="B62" s="3" t="str">
        <f>IF('Kusile 60 Yr ADF BRA'!A59="","",'Kusile 60 Yr ADF BRA'!D59)</f>
        <v/>
      </c>
      <c r="C62" s="3" t="str">
        <f>IF('Kusile 60 Yr ADF BRA'!A59="","",'Kusile 60 Yr ADF BRA'!F57)</f>
        <v/>
      </c>
      <c r="D62" s="3" t="str">
        <f>IF('Kusile 60 Yr ADF BRA'!A59="","",'Kusile 60 Yr ADF BRA'!G59)</f>
        <v/>
      </c>
      <c r="E62" s="3" t="str">
        <f>IF('Kusile 60 Yr ADF BRA'!A59="","",'Kusile 60 Yr ADF BRA'!M59)</f>
        <v/>
      </c>
      <c r="F62" s="3" t="str">
        <f>IF('Kusile 60 Yr ADF BRA'!A59="","",'Kusile 60 Yr ADF BRA'!N59)</f>
        <v/>
      </c>
      <c r="G62" s="3" t="str">
        <f>IF('Kusile 60 Yr ADF BRA'!A59="","",'Kusile 60 Yr ADF BRA'!O59)</f>
        <v/>
      </c>
      <c r="H62" s="3" t="str">
        <f>IF('Kusile 60 Yr ADF BRA'!A59="","",'Kusile 60 Yr ADF BRA'!P59)</f>
        <v/>
      </c>
      <c r="I62" s="3" t="str">
        <f>IF('Kusile 60 Yr ADF BRA'!A59="","",'Kusile 60 Yr ADF BRA'!Q59)</f>
        <v/>
      </c>
      <c r="J62" s="3" t="str">
        <f>IF('Kusile 60 Yr ADF BRA'!A59="","",'Kusile 60 Yr ADF BRA'!R59)</f>
        <v/>
      </c>
      <c r="K62" s="3" t="str">
        <f>IF('Kusile 60 Yr ADF BRA'!A59="","",'Kusile 60 Yr ADF BRA'!U59)</f>
        <v/>
      </c>
      <c r="L62" s="3" t="str">
        <f>IF('Kusile 60 Yr ADF BRA'!A59="","",'Kusile 60 Yr ADF BRA'!V59)</f>
        <v/>
      </c>
      <c r="M62" s="111"/>
      <c r="N62" s="108"/>
    </row>
    <row r="63" spans="1:14" ht="105.6" x14ac:dyDescent="0.3">
      <c r="A63" s="3" t="str">
        <f>IF('Kusile 60 Yr ADF BRA'!A60="","",'Kusile 60 Yr ADF BRA'!A60)</f>
        <v>Occupational diseases</v>
      </c>
      <c r="B63" s="3" t="str">
        <f>IF('Kusile 60 Yr ADF BRA'!A60="","",'Kusile 60 Yr ADF BRA'!D60)</f>
        <v>Outbreak of infectious diseases, coomunicable diseases (Incl. Covid19)</v>
      </c>
      <c r="C63" s="3" t="str">
        <f>IF('Kusile 60 Yr ADF BRA'!A60="","",'Kusile 60 Yr ADF BRA'!F59)</f>
        <v xml:space="preserve">                              Trip and fall</v>
      </c>
      <c r="D63" s="3" t="str">
        <f>IF('Kusile 60 Yr ADF BRA'!A60="","",'Kusile 60 Yr ADF BRA'!G60)</f>
        <v>Health</v>
      </c>
      <c r="E63" s="3" t="str">
        <f>IF('Kusile 60 Yr ADF BRA'!A60="","",'Kusile 60 Yr ADF BRA'!M60)</f>
        <v>Multiple infections on employees, illhealth, absenteeism, exacerbation of comorbilities</v>
      </c>
      <c r="F63" s="3" t="str">
        <f>IF('Kusile 60 Yr ADF BRA'!A60="","",'Kusile 60 Yr ADF BRA'!N60)</f>
        <v>Covid compliance procedure</v>
      </c>
      <c r="G63" s="3">
        <f>IF('Kusile 60 Yr ADF BRA'!A60="","",'Kusile 60 Yr ADF BRA'!O60)</f>
        <v>5</v>
      </c>
      <c r="H63" s="3" t="str">
        <f>IF('Kusile 60 Yr ADF BRA'!A60="","",'Kusile 60 Yr ADF BRA'!P60)</f>
        <v>D</v>
      </c>
      <c r="I63" s="3" t="str">
        <f>IF('Kusile 60 Yr ADF BRA'!A60="","",'Kusile 60 Yr ADF BRA'!Q60)</f>
        <v>I</v>
      </c>
      <c r="J63" s="3" t="str">
        <f>IF('Kusile 60 Yr ADF BRA'!A60="","",'Kusile 60 Yr ADF BRA'!R60)</f>
        <v>Mostly effective</v>
      </c>
      <c r="K63" s="3" t="str">
        <f>IF('Kusile 60 Yr ADF BRA'!A60="","",'Kusile 60 Yr ADF BRA'!U60)</f>
        <v>SHE Manager</v>
      </c>
      <c r="L63" s="3" t="str">
        <f>IF('Kusile 60 Yr ADF BRA'!A60="","",'Kusile 60 Yr ADF BRA'!V60)</f>
        <v>Kusile Coal and Clean SHE Specification , OHSAct (CR 22  and DMR18).  Eskom level  procedures 39 -120</v>
      </c>
      <c r="M63" s="111"/>
      <c r="N63" s="108"/>
    </row>
    <row r="64" spans="1:14" x14ac:dyDescent="0.3">
      <c r="A64" s="3" t="str">
        <f>IF('Kusile 60 Yr ADF BRA'!A61="","",'Kusile 60 Yr ADF BRA'!A61)</f>
        <v/>
      </c>
      <c r="B64" s="3" t="str">
        <f>IF('Kusile 60 Yr ADF BRA'!A61="","",'Kusile 60 Yr ADF BRA'!D61)</f>
        <v/>
      </c>
      <c r="C64" s="3" t="str">
        <f>IF('Kusile 60 Yr ADF BRA'!A61="","",'Kusile 60 Yr ADF BRA'!F60)</f>
        <v/>
      </c>
      <c r="D64" s="3" t="str">
        <f>IF('Kusile 60 Yr ADF BRA'!A61="","",'Kusile 60 Yr ADF BRA'!G61)</f>
        <v/>
      </c>
      <c r="E64" s="3" t="str">
        <f>IF('Kusile 60 Yr ADF BRA'!A61="","",'Kusile 60 Yr ADF BRA'!M61)</f>
        <v/>
      </c>
      <c r="F64" s="3" t="str">
        <f>IF('Kusile 60 Yr ADF BRA'!A61="","",'Kusile 60 Yr ADF BRA'!N61)</f>
        <v/>
      </c>
      <c r="G64" s="3" t="str">
        <f>IF('Kusile 60 Yr ADF BRA'!A61="","",'Kusile 60 Yr ADF BRA'!O61)</f>
        <v/>
      </c>
      <c r="H64" s="3" t="str">
        <f>IF('Kusile 60 Yr ADF BRA'!A61="","",'Kusile 60 Yr ADF BRA'!P61)</f>
        <v/>
      </c>
      <c r="I64" s="3" t="str">
        <f>IF('Kusile 60 Yr ADF BRA'!A61="","",'Kusile 60 Yr ADF BRA'!Q61)</f>
        <v/>
      </c>
      <c r="J64" s="3" t="str">
        <f>IF('Kusile 60 Yr ADF BRA'!A61="","",'Kusile 60 Yr ADF BRA'!R61)</f>
        <v/>
      </c>
      <c r="K64" s="3" t="str">
        <f>IF('Kusile 60 Yr ADF BRA'!A61="","",'Kusile 60 Yr ADF BRA'!U61)</f>
        <v/>
      </c>
      <c r="L64" s="3" t="str">
        <f>IF('Kusile 60 Yr ADF BRA'!A61="","",'Kusile 60 Yr ADF BRA'!V61)</f>
        <v/>
      </c>
      <c r="M64" s="111"/>
      <c r="N64" s="108"/>
    </row>
    <row r="65" spans="1:14" x14ac:dyDescent="0.3">
      <c r="A65" s="3" t="e">
        <f>IF('Kusile 60 Yr ADF BRA'!#REF!="","",'Kusile 60 Yr ADF BRA'!#REF!)</f>
        <v>#REF!</v>
      </c>
      <c r="B65" s="3" t="e">
        <f>IF('Kusile 60 Yr ADF BRA'!#REF!="","",'Kusile 60 Yr ADF BRA'!D62)</f>
        <v>#REF!</v>
      </c>
      <c r="C65" s="3" t="e">
        <f>IF('Kusile 60 Yr ADF BRA'!#REF!="","",'Kusile 60 Yr ADF BRA'!F61)</f>
        <v>#REF!</v>
      </c>
      <c r="D65" s="3" t="e">
        <f>IF('Kusile 60 Yr ADF BRA'!#REF!="","",'Kusile 60 Yr ADF BRA'!G62)</f>
        <v>#REF!</v>
      </c>
      <c r="E65" s="3" t="e">
        <f>IF('Kusile 60 Yr ADF BRA'!#REF!="","",'Kusile 60 Yr ADF BRA'!M62)</f>
        <v>#REF!</v>
      </c>
      <c r="F65" s="3" t="e">
        <f>IF('Kusile 60 Yr ADF BRA'!#REF!="","",'Kusile 60 Yr ADF BRA'!N62)</f>
        <v>#REF!</v>
      </c>
      <c r="G65" s="3" t="e">
        <f>IF('Kusile 60 Yr ADF BRA'!#REF!="","",'Kusile 60 Yr ADF BRA'!O62)</f>
        <v>#REF!</v>
      </c>
      <c r="H65" s="3" t="e">
        <f>IF('Kusile 60 Yr ADF BRA'!#REF!="","",'Kusile 60 Yr ADF BRA'!P62)</f>
        <v>#REF!</v>
      </c>
      <c r="I65" s="3" t="e">
        <f>IF('Kusile 60 Yr ADF BRA'!#REF!="","",'Kusile 60 Yr ADF BRA'!Q62)</f>
        <v>#REF!</v>
      </c>
      <c r="J65" s="3" t="e">
        <f>IF('Kusile 60 Yr ADF BRA'!#REF!="","",'Kusile 60 Yr ADF BRA'!R62)</f>
        <v>#REF!</v>
      </c>
      <c r="K65" s="3" t="e">
        <f>IF('Kusile 60 Yr ADF BRA'!#REF!="","",'Kusile 60 Yr ADF BRA'!U62)</f>
        <v>#REF!</v>
      </c>
      <c r="L65" s="3" t="e">
        <f>IF('Kusile 60 Yr ADF BRA'!#REF!="","",'Kusile 60 Yr ADF BRA'!V62)</f>
        <v>#REF!</v>
      </c>
      <c r="M65" s="111"/>
      <c r="N65" s="108"/>
    </row>
    <row r="66" spans="1:14" x14ac:dyDescent="0.3">
      <c r="A66" s="3" t="str">
        <f>IF('Kusile 60 Yr ADF BRA'!A62="","",'Kusile 60 Yr ADF BRA'!A62)</f>
        <v>**Opening and Closing of doors</v>
      </c>
      <c r="B66" s="3">
        <f>IF('Kusile 60 Yr ADF BRA'!A62="","",'Kusile 60 Yr ADF BRA'!D63)</f>
        <v>0</v>
      </c>
      <c r="C66" s="3" t="str">
        <f>IF('Kusile 60 Yr ADF BRA'!A62="","",'Kusile 60 Yr ADF BRA'!F62)</f>
        <v>Struck by and pinch points</v>
      </c>
      <c r="D66" s="3">
        <f>IF('Kusile 60 Yr ADF BRA'!A62="","",'Kusile 60 Yr ADF BRA'!G63)</f>
        <v>0</v>
      </c>
      <c r="E66" s="3">
        <f>IF('Kusile 60 Yr ADF BRA'!A62="","",'Kusile 60 Yr ADF BRA'!M63)</f>
        <v>0</v>
      </c>
      <c r="F66" s="3">
        <f>IF('Kusile 60 Yr ADF BRA'!A62="","",'Kusile 60 Yr ADF BRA'!N63)</f>
        <v>0</v>
      </c>
      <c r="G66" s="3">
        <f>IF('Kusile 60 Yr ADF BRA'!A62="","",'Kusile 60 Yr ADF BRA'!O63)</f>
        <v>0</v>
      </c>
      <c r="H66" s="3">
        <f>IF('Kusile 60 Yr ADF BRA'!A62="","",'Kusile 60 Yr ADF BRA'!P63)</f>
        <v>0</v>
      </c>
      <c r="I66" s="3">
        <f>IF('Kusile 60 Yr ADF BRA'!A62="","",'Kusile 60 Yr ADF BRA'!Q63)</f>
        <v>0</v>
      </c>
      <c r="J66" s="3">
        <f>IF('Kusile 60 Yr ADF BRA'!A62="","",'Kusile 60 Yr ADF BRA'!R63)</f>
        <v>0</v>
      </c>
      <c r="K66" s="3">
        <f>IF('Kusile 60 Yr ADF BRA'!A62="","",'Kusile 60 Yr ADF BRA'!U63)</f>
        <v>0</v>
      </c>
      <c r="L66" s="3">
        <f>IF('Kusile 60 Yr ADF BRA'!A62="","",'Kusile 60 Yr ADF BRA'!V63)</f>
        <v>0</v>
      </c>
      <c r="M66" s="111"/>
      <c r="N66" s="108"/>
    </row>
    <row r="67" spans="1:14" ht="79.2" x14ac:dyDescent="0.3">
      <c r="A67" s="3" t="str">
        <f>IF('Kusile 60 Yr ADF BRA'!A64="","",'Kusile 60 Yr ADF BRA'!A64)</f>
        <v xml:space="preserve">workplace Pycho-Socio &amp; Human  Factors  </v>
      </c>
      <c r="B67" s="3" t="str">
        <f>IF('Kusile 60 Yr ADF BRA'!A64="","",'Kusile 60 Yr ADF BRA'!D64)</f>
        <v>Work load</v>
      </c>
      <c r="C67" s="3">
        <f>IF('Kusile 60 Yr ADF BRA'!A64="","",'Kusile 60 Yr ADF BRA'!F63)</f>
        <v>0</v>
      </c>
      <c r="D67" s="3" t="str">
        <f>IF('Kusile 60 Yr ADF BRA'!A64="","",'Kusile 60 Yr ADF BRA'!G64)</f>
        <v>Health</v>
      </c>
      <c r="E67" s="3" t="str">
        <f>IF('Kusile 60 Yr ADF BRA'!A64="","",'Kusile 60 Yr ADF BRA'!M64)</f>
        <v xml:space="preserve">Stress, mental illness, anxiety, depression, </v>
      </c>
      <c r="F67" s="3" t="str">
        <f>IF('Kusile 60 Yr ADF BRA'!A64="","",'Kusile 60 Yr ADF BRA'!N64)</f>
        <v>Proper distribution of work, Leave management procedure</v>
      </c>
      <c r="G67" s="3">
        <f>IF('Kusile 60 Yr ADF BRA'!A64="","",'Kusile 60 Yr ADF BRA'!O64)</f>
        <v>3</v>
      </c>
      <c r="H67" s="3" t="str">
        <f>IF('Kusile 60 Yr ADF BRA'!A64="","",'Kusile 60 Yr ADF BRA'!P64)</f>
        <v>D</v>
      </c>
      <c r="I67" s="3" t="str">
        <f>IF('Kusile 60 Yr ADF BRA'!A64="","",'Kusile 60 Yr ADF BRA'!Q64)</f>
        <v>II</v>
      </c>
      <c r="J67" s="3" t="str">
        <f>IF('Kusile 60 Yr ADF BRA'!A64="","",'Kusile 60 Yr ADF BRA'!R64)</f>
        <v>Mostly effective</v>
      </c>
      <c r="K67" s="3" t="str">
        <f>IF('Kusile 60 Yr ADF BRA'!A64="","",'Kusile 60 Yr ADF BRA'!U64)</f>
        <v>Line Manager and HR</v>
      </c>
      <c r="L67" s="3" t="str">
        <f>IF('Kusile 60 Yr ADF BRA'!A64="","",'Kusile 60 Yr ADF BRA'!V64)</f>
        <v>Basic conditions of employment act and Labour relations Act. Leave Management procedure</v>
      </c>
      <c r="M67" s="111"/>
      <c r="N67" s="108"/>
    </row>
    <row r="68" spans="1:14" x14ac:dyDescent="0.3">
      <c r="A68" s="3" t="str">
        <f>IF('Kusile 60 Yr ADF BRA'!A65="","",'Kusile 60 Yr ADF BRA'!A65)</f>
        <v/>
      </c>
      <c r="B68" s="3" t="str">
        <f>IF('Kusile 60 Yr ADF BRA'!A65="","",'Kusile 60 Yr ADF BRA'!D65)</f>
        <v/>
      </c>
      <c r="C68" s="3" t="str">
        <f>IF('Kusile 60 Yr ADF BRA'!A65="","",'Kusile 60 Yr ADF BRA'!F64)</f>
        <v/>
      </c>
      <c r="D68" s="3" t="str">
        <f>IF('Kusile 60 Yr ADF BRA'!A65="","",'Kusile 60 Yr ADF BRA'!G65)</f>
        <v/>
      </c>
      <c r="E68" s="3" t="str">
        <f>IF('Kusile 60 Yr ADF BRA'!A65="","",'Kusile 60 Yr ADF BRA'!M65)</f>
        <v/>
      </c>
      <c r="F68" s="3" t="str">
        <f>IF('Kusile 60 Yr ADF BRA'!A65="","",'Kusile 60 Yr ADF BRA'!N65)</f>
        <v/>
      </c>
      <c r="G68" s="3" t="str">
        <f>IF('Kusile 60 Yr ADF BRA'!A65="","",'Kusile 60 Yr ADF BRA'!O65)</f>
        <v/>
      </c>
      <c r="H68" s="3" t="str">
        <f>IF('Kusile 60 Yr ADF BRA'!A65="","",'Kusile 60 Yr ADF BRA'!P65)</f>
        <v/>
      </c>
      <c r="I68" s="3" t="str">
        <f>IF('Kusile 60 Yr ADF BRA'!A65="","",'Kusile 60 Yr ADF BRA'!Q65)</f>
        <v/>
      </c>
      <c r="J68" s="3" t="str">
        <f>IF('Kusile 60 Yr ADF BRA'!A65="","",'Kusile 60 Yr ADF BRA'!R65)</f>
        <v/>
      </c>
      <c r="K68" s="3" t="str">
        <f>IF('Kusile 60 Yr ADF BRA'!A65="","",'Kusile 60 Yr ADF BRA'!U65)</f>
        <v/>
      </c>
      <c r="L68" s="3" t="str">
        <f>IF('Kusile 60 Yr ADF BRA'!A65="","",'Kusile 60 Yr ADF BRA'!V65)</f>
        <v/>
      </c>
      <c r="M68" s="111"/>
      <c r="N68" s="108"/>
    </row>
    <row r="69" spans="1:14" x14ac:dyDescent="0.3">
      <c r="A69" s="3" t="str">
        <f>IF('Kusile 60 Yr ADF BRA'!A66="","",'Kusile 60 Yr ADF BRA'!A66)</f>
        <v/>
      </c>
      <c r="B69" s="3" t="str">
        <f>IF('Kusile 60 Yr ADF BRA'!A66="","",'Kusile 60 Yr ADF BRA'!D66)</f>
        <v/>
      </c>
      <c r="C69" s="3" t="str">
        <f>IF('Kusile 60 Yr ADF BRA'!A66="","",'Kusile 60 Yr ADF BRA'!F65)</f>
        <v/>
      </c>
      <c r="D69" s="3" t="str">
        <f>IF('Kusile 60 Yr ADF BRA'!A66="","",'Kusile 60 Yr ADF BRA'!G66)</f>
        <v/>
      </c>
      <c r="E69" s="3" t="str">
        <f>IF('Kusile 60 Yr ADF BRA'!A66="","",'Kusile 60 Yr ADF BRA'!M66)</f>
        <v/>
      </c>
      <c r="F69" s="3" t="str">
        <f>IF('Kusile 60 Yr ADF BRA'!A66="","",'Kusile 60 Yr ADF BRA'!N66)</f>
        <v/>
      </c>
      <c r="G69" s="3" t="str">
        <f>IF('Kusile 60 Yr ADF BRA'!A66="","",'Kusile 60 Yr ADF BRA'!O66)</f>
        <v/>
      </c>
      <c r="H69" s="3" t="str">
        <f>IF('Kusile 60 Yr ADF BRA'!A66="","",'Kusile 60 Yr ADF BRA'!P66)</f>
        <v/>
      </c>
      <c r="I69" s="3" t="str">
        <f>IF('Kusile 60 Yr ADF BRA'!A66="","",'Kusile 60 Yr ADF BRA'!Q66)</f>
        <v/>
      </c>
      <c r="J69" s="3" t="str">
        <f>IF('Kusile 60 Yr ADF BRA'!A66="","",'Kusile 60 Yr ADF BRA'!R66)</f>
        <v/>
      </c>
      <c r="K69" s="3" t="str">
        <f>IF('Kusile 60 Yr ADF BRA'!A66="","",'Kusile 60 Yr ADF BRA'!U66)</f>
        <v/>
      </c>
      <c r="L69" s="3" t="str">
        <f>IF('Kusile 60 Yr ADF BRA'!A66="","",'Kusile 60 Yr ADF BRA'!V66)</f>
        <v/>
      </c>
      <c r="M69" s="111"/>
      <c r="N69" s="108"/>
    </row>
    <row r="70" spans="1:14" x14ac:dyDescent="0.3">
      <c r="A70" s="3" t="str">
        <f>IF('Kusile 60 Yr ADF BRA'!A67="","",'Kusile 60 Yr ADF BRA'!A67)</f>
        <v/>
      </c>
      <c r="B70" s="3" t="str">
        <f>IF('Kusile 60 Yr ADF BRA'!A67="","",'Kusile 60 Yr ADF BRA'!D67)</f>
        <v/>
      </c>
      <c r="C70" s="3" t="str">
        <f>IF('Kusile 60 Yr ADF BRA'!A67="","",'Kusile 60 Yr ADF BRA'!#REF!)</f>
        <v/>
      </c>
      <c r="D70" s="3" t="str">
        <f>IF('Kusile 60 Yr ADF BRA'!A67="","",'Kusile 60 Yr ADF BRA'!G67)</f>
        <v/>
      </c>
      <c r="E70" s="3" t="str">
        <f>IF('Kusile 60 Yr ADF BRA'!A67="","",'Kusile 60 Yr ADF BRA'!M67)</f>
        <v/>
      </c>
      <c r="F70" s="3" t="str">
        <f>IF('Kusile 60 Yr ADF BRA'!A67="","",'Kusile 60 Yr ADF BRA'!N67)</f>
        <v/>
      </c>
      <c r="G70" s="3" t="str">
        <f>IF('Kusile 60 Yr ADF BRA'!A67="","",'Kusile 60 Yr ADF BRA'!O67)</f>
        <v/>
      </c>
      <c r="H70" s="3" t="str">
        <f>IF('Kusile 60 Yr ADF BRA'!A67="","",'Kusile 60 Yr ADF BRA'!P67)</f>
        <v/>
      </c>
      <c r="I70" s="3" t="str">
        <f>IF('Kusile 60 Yr ADF BRA'!A67="","",'Kusile 60 Yr ADF BRA'!Q67)</f>
        <v/>
      </c>
      <c r="J70" s="3" t="str">
        <f>IF('Kusile 60 Yr ADF BRA'!A67="","",'Kusile 60 Yr ADF BRA'!R67)</f>
        <v/>
      </c>
      <c r="K70" s="3" t="str">
        <f>IF('Kusile 60 Yr ADF BRA'!A67="","",'Kusile 60 Yr ADF BRA'!U67)</f>
        <v/>
      </c>
      <c r="L70" s="3" t="str">
        <f>IF('Kusile 60 Yr ADF BRA'!A67="","",'Kusile 60 Yr ADF BRA'!V67)</f>
        <v/>
      </c>
      <c r="M70" s="111"/>
      <c r="N70" s="108"/>
    </row>
    <row r="71" spans="1:14" x14ac:dyDescent="0.3">
      <c r="A71" s="3" t="str">
        <f>IF('Kusile 60 Yr ADF BRA'!A68="","",'Kusile 60 Yr ADF BRA'!A68)</f>
        <v/>
      </c>
      <c r="B71" s="3" t="str">
        <f>IF('Kusile 60 Yr ADF BRA'!A68="","",'Kusile 60 Yr ADF BRA'!D68)</f>
        <v/>
      </c>
      <c r="C71" s="3" t="str">
        <f>IF('Kusile 60 Yr ADF BRA'!A68="","",'Kusile 60 Yr ADF BRA'!F67)</f>
        <v/>
      </c>
      <c r="D71" s="3" t="str">
        <f>IF('Kusile 60 Yr ADF BRA'!A68="","",'Kusile 60 Yr ADF BRA'!G68)</f>
        <v/>
      </c>
      <c r="E71" s="3" t="str">
        <f>IF('Kusile 60 Yr ADF BRA'!A68="","",'Kusile 60 Yr ADF BRA'!M68)</f>
        <v/>
      </c>
      <c r="F71" s="3" t="str">
        <f>IF('Kusile 60 Yr ADF BRA'!A68="","",'Kusile 60 Yr ADF BRA'!N68)</f>
        <v/>
      </c>
      <c r="G71" s="3" t="str">
        <f>IF('Kusile 60 Yr ADF BRA'!A68="","",'Kusile 60 Yr ADF BRA'!O68)</f>
        <v/>
      </c>
      <c r="H71" s="3" t="str">
        <f>IF('Kusile 60 Yr ADF BRA'!A68="","",'Kusile 60 Yr ADF BRA'!P68)</f>
        <v/>
      </c>
      <c r="I71" s="3" t="str">
        <f>IF('Kusile 60 Yr ADF BRA'!A68="","",'Kusile 60 Yr ADF BRA'!Q68)</f>
        <v/>
      </c>
      <c r="J71" s="3" t="str">
        <f>IF('Kusile 60 Yr ADF BRA'!A68="","",'Kusile 60 Yr ADF BRA'!R68)</f>
        <v/>
      </c>
      <c r="K71" s="3" t="str">
        <f>IF('Kusile 60 Yr ADF BRA'!A68="","",'Kusile 60 Yr ADF BRA'!U68)</f>
        <v/>
      </c>
      <c r="L71" s="3" t="str">
        <f>IF('Kusile 60 Yr ADF BRA'!A68="","",'Kusile 60 Yr ADF BRA'!V68)</f>
        <v/>
      </c>
      <c r="M71" s="111"/>
      <c r="N71" s="108"/>
    </row>
    <row r="72" spans="1:14" ht="26.4" x14ac:dyDescent="0.3">
      <c r="A72" s="3" t="str">
        <f>IF('Kusile 60 Yr ADF BRA'!A69="","",'Kusile 60 Yr ADF BRA'!A69)</f>
        <v xml:space="preserve">Site and Public Unrest </v>
      </c>
      <c r="B72" s="3" t="str">
        <f>IF('Kusile 60 Yr ADF BRA'!A69="","",'Kusile 60 Yr ADF BRA'!D69)</f>
        <v>Violence and uncontrolled people</v>
      </c>
      <c r="C72" s="3" t="str">
        <f>IF('Kusile 60 Yr ADF BRA'!A69="","",'Kusile 60 Yr ADF BRA'!F68)</f>
        <v xml:space="preserve">Intimidation, hostile environment, lack of coorperation, </v>
      </c>
      <c r="D72" s="3" t="str">
        <f>IF('Kusile 60 Yr ADF BRA'!A69="","",'Kusile 60 Yr ADF BRA'!G69)</f>
        <v>Safety</v>
      </c>
      <c r="E72" s="3" t="str">
        <f>IF('Kusile 60 Yr ADF BRA'!A69="","",'Kusile 60 Yr ADF BRA'!M69)</f>
        <v>Injuries, propery damage</v>
      </c>
      <c r="F72" s="3" t="str">
        <f>IF('Kusile 60 Yr ADF BRA'!A69="","",'Kusile 60 Yr ADF BRA'!N69)</f>
        <v>Project Liason Office, Stakeholder engagements, Evacuation of employees,</v>
      </c>
      <c r="G72" s="3">
        <f>IF('Kusile 60 Yr ADF BRA'!A69="","",'Kusile 60 Yr ADF BRA'!O69)</f>
        <v>2</v>
      </c>
      <c r="H72" s="3" t="str">
        <f>IF('Kusile 60 Yr ADF BRA'!A69="","",'Kusile 60 Yr ADF BRA'!P69)</f>
        <v>D</v>
      </c>
      <c r="I72" s="3" t="str">
        <f>IF('Kusile 60 Yr ADF BRA'!A69="","",'Kusile 60 Yr ADF BRA'!Q69)</f>
        <v>II</v>
      </c>
      <c r="J72" s="3" t="str">
        <f>IF('Kusile 60 Yr ADF BRA'!A69="","",'Kusile 60 Yr ADF BRA'!R69)</f>
        <v>Mostly effective</v>
      </c>
      <c r="K72" s="3" t="str">
        <f>IF('Kusile 60 Yr ADF BRA'!A69="","",'Kusile 60 Yr ADF BRA'!U69)</f>
        <v>Security</v>
      </c>
      <c r="L72" s="3" t="str">
        <f>IF('Kusile 60 Yr ADF BRA'!A69="","",'Kusile 60 Yr ADF BRA'!V69)</f>
        <v>Labour relations Act</v>
      </c>
      <c r="M72" s="111"/>
      <c r="N72" s="108"/>
    </row>
    <row r="73" spans="1:14" ht="39.6" x14ac:dyDescent="0.3">
      <c r="A73" s="3" t="str">
        <f>IF('Kusile 60 Yr ADF BRA'!A70="","",'Kusile 60 Yr ADF BRA'!A70)</f>
        <v>Working in confined space</v>
      </c>
      <c r="B73" s="3" t="str">
        <f>IF('Kusile 60 Yr ADF BRA'!A70="","",'Kusile 60 Yr ADF BRA'!D70)</f>
        <v>Hazardous substances</v>
      </c>
      <c r="C73" s="3" t="str">
        <f>IF('Kusile 60 Yr ADF BRA'!A70="","",'Kusile 60 Yr ADF BRA'!F69)</f>
        <v>Instability, fighting and damage to property</v>
      </c>
      <c r="D73" s="3" t="str">
        <f>IF('Kusile 60 Yr ADF BRA'!A70="","",'Kusile 60 Yr ADF BRA'!G70)</f>
        <v>Health</v>
      </c>
      <c r="E73" s="3" t="str">
        <f>IF('Kusile 60 Yr ADF BRA'!A70="","",'Kusile 60 Yr ADF BRA'!M70)</f>
        <v>Loss of consciousness, occupational disease</v>
      </c>
      <c r="F73" s="3" t="str">
        <f>IF('Kusile 60 Yr ADF BRA'!A70="","",'Kusile 60 Yr ADF BRA'!N70)</f>
        <v>Artificial ventilation, Hygiene monitoring, adequate ventilation, PPE, safe work procedures</v>
      </c>
      <c r="G73" s="3">
        <f>IF('Kusile 60 Yr ADF BRA'!A70="","",'Kusile 60 Yr ADF BRA'!O70)</f>
        <v>4</v>
      </c>
      <c r="H73" s="3" t="str">
        <f>IF('Kusile 60 Yr ADF BRA'!A70="","",'Kusile 60 Yr ADF BRA'!P70)</f>
        <v>C</v>
      </c>
      <c r="I73" s="3" t="str">
        <f>IF('Kusile 60 Yr ADF BRA'!A70="","",'Kusile 60 Yr ADF BRA'!Q70)</f>
        <v>II</v>
      </c>
      <c r="J73" s="3" t="str">
        <f>IF('Kusile 60 Yr ADF BRA'!A70="","",'Kusile 60 Yr ADF BRA'!R70)</f>
        <v>Mostly effective</v>
      </c>
      <c r="K73" s="3" t="str">
        <f>IF('Kusile 60 Yr ADF BRA'!A70="","",'Kusile 60 Yr ADF BRA'!U70)</f>
        <v>SHE Manager</v>
      </c>
      <c r="L73" s="3" t="str">
        <f>IF('Kusile 60 Yr ADF BRA'!A70="","",'Kusile 60 Yr ADF BRA'!V70)</f>
        <v>SHEspec, General Safety regulations</v>
      </c>
      <c r="M73" s="111"/>
      <c r="N73" s="108"/>
    </row>
    <row r="74" spans="1:14" x14ac:dyDescent="0.3">
      <c r="A74" s="3" t="str">
        <f>IF('Kusile 60 Yr ADF BRA'!A71="","",'Kusile 60 Yr ADF BRA'!A71)</f>
        <v/>
      </c>
      <c r="B74" s="3" t="str">
        <f>IF('Kusile 60 Yr ADF BRA'!A71="","",'Kusile 60 Yr ADF BRA'!D71)</f>
        <v/>
      </c>
      <c r="C74" s="3" t="str">
        <f>IF('Kusile 60 Yr ADF BRA'!A71="","",'Kusile 60 Yr ADF BRA'!F70)</f>
        <v/>
      </c>
      <c r="D74" s="3" t="str">
        <f>IF('Kusile 60 Yr ADF BRA'!A71="","",'Kusile 60 Yr ADF BRA'!G71)</f>
        <v/>
      </c>
      <c r="E74" s="3" t="str">
        <f>IF('Kusile 60 Yr ADF BRA'!A71="","",'Kusile 60 Yr ADF BRA'!M71)</f>
        <v/>
      </c>
      <c r="F74" s="3" t="str">
        <f>IF('Kusile 60 Yr ADF BRA'!A71="","",'Kusile 60 Yr ADF BRA'!N71)</f>
        <v/>
      </c>
      <c r="G74" s="3" t="str">
        <f>IF('Kusile 60 Yr ADF BRA'!A71="","",'Kusile 60 Yr ADF BRA'!O71)</f>
        <v/>
      </c>
      <c r="H74" s="3" t="str">
        <f>IF('Kusile 60 Yr ADF BRA'!A71="","",'Kusile 60 Yr ADF BRA'!P71)</f>
        <v/>
      </c>
      <c r="I74" s="3" t="str">
        <f>IF('Kusile 60 Yr ADF BRA'!A71="","",'Kusile 60 Yr ADF BRA'!Q71)</f>
        <v/>
      </c>
      <c r="J74" s="3" t="str">
        <f>IF('Kusile 60 Yr ADF BRA'!A71="","",'Kusile 60 Yr ADF BRA'!R71)</f>
        <v/>
      </c>
      <c r="K74" s="3" t="str">
        <f>IF('Kusile 60 Yr ADF BRA'!A71="","",'Kusile 60 Yr ADF BRA'!U71)</f>
        <v/>
      </c>
      <c r="L74" s="3" t="str">
        <f>IF('Kusile 60 Yr ADF BRA'!A71="","",'Kusile 60 Yr ADF BRA'!V71)</f>
        <v/>
      </c>
      <c r="M74" s="111"/>
      <c r="N74" s="108"/>
    </row>
    <row r="75" spans="1:14" x14ac:dyDescent="0.3">
      <c r="A75" s="3" t="str">
        <f>IF('Kusile 60 Yr ADF BRA'!A72="","",'Kusile 60 Yr ADF BRA'!A72)</f>
        <v/>
      </c>
      <c r="B75" s="3" t="str">
        <f>IF('Kusile 60 Yr ADF BRA'!A72="","",'Kusile 60 Yr ADF BRA'!D72)</f>
        <v/>
      </c>
      <c r="C75" s="3" t="str">
        <f>IF('Kusile 60 Yr ADF BRA'!A72="","",'Kusile 60 Yr ADF BRA'!F71)</f>
        <v/>
      </c>
      <c r="D75" s="3" t="str">
        <f>IF('Kusile 60 Yr ADF BRA'!A72="","",'Kusile 60 Yr ADF BRA'!G72)</f>
        <v/>
      </c>
      <c r="E75" s="3" t="str">
        <f>IF('Kusile 60 Yr ADF BRA'!A72="","",'Kusile 60 Yr ADF BRA'!M72)</f>
        <v/>
      </c>
      <c r="F75" s="3" t="str">
        <f>IF('Kusile 60 Yr ADF BRA'!A72="","",'Kusile 60 Yr ADF BRA'!N72)</f>
        <v/>
      </c>
      <c r="G75" s="3" t="str">
        <f>IF('Kusile 60 Yr ADF BRA'!A72="","",'Kusile 60 Yr ADF BRA'!O72)</f>
        <v/>
      </c>
      <c r="H75" s="3" t="str">
        <f>IF('Kusile 60 Yr ADF BRA'!A72="","",'Kusile 60 Yr ADF BRA'!P72)</f>
        <v/>
      </c>
      <c r="I75" s="3" t="str">
        <f>IF('Kusile 60 Yr ADF BRA'!A72="","",'Kusile 60 Yr ADF BRA'!Q72)</f>
        <v/>
      </c>
      <c r="J75" s="3" t="str">
        <f>IF('Kusile 60 Yr ADF BRA'!A72="","",'Kusile 60 Yr ADF BRA'!R72)</f>
        <v/>
      </c>
      <c r="K75" s="3" t="str">
        <f>IF('Kusile 60 Yr ADF BRA'!A72="","",'Kusile 60 Yr ADF BRA'!U72)</f>
        <v/>
      </c>
      <c r="L75" s="3" t="str">
        <f>IF('Kusile 60 Yr ADF BRA'!A72="","",'Kusile 60 Yr ADF BRA'!V72)</f>
        <v/>
      </c>
      <c r="M75" s="111"/>
      <c r="N75" s="108"/>
    </row>
    <row r="76" spans="1:14" x14ac:dyDescent="0.3">
      <c r="A76" s="3" t="str">
        <f>IF('Kusile 60 Yr ADF BRA'!A73="","",'Kusile 60 Yr ADF BRA'!A73)</f>
        <v/>
      </c>
      <c r="B76" s="3" t="str">
        <f>IF('Kusile 60 Yr ADF BRA'!A73="","",'Kusile 60 Yr ADF BRA'!D73)</f>
        <v/>
      </c>
      <c r="C76" s="3" t="str">
        <f>IF('Kusile 60 Yr ADF BRA'!A73="","",'Kusile 60 Yr ADF BRA'!F72)</f>
        <v/>
      </c>
      <c r="D76" s="3" t="str">
        <f>IF('Kusile 60 Yr ADF BRA'!A73="","",'Kusile 60 Yr ADF BRA'!G73)</f>
        <v/>
      </c>
      <c r="E76" s="3" t="str">
        <f>IF('Kusile 60 Yr ADF BRA'!A73="","",'Kusile 60 Yr ADF BRA'!M73)</f>
        <v/>
      </c>
      <c r="F76" s="3" t="str">
        <f>IF('Kusile 60 Yr ADF BRA'!A73="","",'Kusile 60 Yr ADF BRA'!N73)</f>
        <v/>
      </c>
      <c r="G76" s="3" t="str">
        <f>IF('Kusile 60 Yr ADF BRA'!A73="","",'Kusile 60 Yr ADF BRA'!O73)</f>
        <v/>
      </c>
      <c r="H76" s="3" t="str">
        <f>IF('Kusile 60 Yr ADF BRA'!A73="","",'Kusile 60 Yr ADF BRA'!P73)</f>
        <v/>
      </c>
      <c r="I76" s="3" t="str">
        <f>IF('Kusile 60 Yr ADF BRA'!A73="","",'Kusile 60 Yr ADF BRA'!Q73)</f>
        <v/>
      </c>
      <c r="J76" s="3" t="str">
        <f>IF('Kusile 60 Yr ADF BRA'!A73="","",'Kusile 60 Yr ADF BRA'!R73)</f>
        <v/>
      </c>
      <c r="K76" s="3" t="str">
        <f>IF('Kusile 60 Yr ADF BRA'!A73="","",'Kusile 60 Yr ADF BRA'!U73)</f>
        <v/>
      </c>
      <c r="L76" s="3" t="str">
        <f>IF('Kusile 60 Yr ADF BRA'!A73="","",'Kusile 60 Yr ADF BRA'!V73)</f>
        <v/>
      </c>
      <c r="M76" s="111"/>
      <c r="N76" s="108"/>
    </row>
    <row r="77" spans="1:14" x14ac:dyDescent="0.3">
      <c r="A77" s="3" t="str">
        <f>IF('Kusile 60 Yr ADF BRA'!A74="","",'Kusile 60 Yr ADF BRA'!A74)</f>
        <v/>
      </c>
      <c r="B77" s="3" t="str">
        <f>IF('Kusile 60 Yr ADF BRA'!A74="","",'Kusile 60 Yr ADF BRA'!D74)</f>
        <v/>
      </c>
      <c r="C77" s="3" t="str">
        <f>IF('Kusile 60 Yr ADF BRA'!A74="","",'Kusile 60 Yr ADF BRA'!F73)</f>
        <v/>
      </c>
      <c r="D77" s="3" t="str">
        <f>IF('Kusile 60 Yr ADF BRA'!A74="","",'Kusile 60 Yr ADF BRA'!G74)</f>
        <v/>
      </c>
      <c r="E77" s="3" t="str">
        <f>IF('Kusile 60 Yr ADF BRA'!A74="","",'Kusile 60 Yr ADF BRA'!M74)</f>
        <v/>
      </c>
      <c r="F77" s="3" t="str">
        <f>IF('Kusile 60 Yr ADF BRA'!A74="","",'Kusile 60 Yr ADF BRA'!N74)</f>
        <v/>
      </c>
      <c r="G77" s="3" t="str">
        <f>IF('Kusile 60 Yr ADF BRA'!A74="","",'Kusile 60 Yr ADF BRA'!O74)</f>
        <v/>
      </c>
      <c r="H77" s="3" t="str">
        <f>IF('Kusile 60 Yr ADF BRA'!A74="","",'Kusile 60 Yr ADF BRA'!P74)</f>
        <v/>
      </c>
      <c r="I77" s="3" t="str">
        <f>IF('Kusile 60 Yr ADF BRA'!A74="","",'Kusile 60 Yr ADF BRA'!Q74)</f>
        <v/>
      </c>
      <c r="J77" s="3" t="str">
        <f>IF('Kusile 60 Yr ADF BRA'!A74="","",'Kusile 60 Yr ADF BRA'!R74)</f>
        <v/>
      </c>
      <c r="K77" s="3" t="str">
        <f>IF('Kusile 60 Yr ADF BRA'!A74="","",'Kusile 60 Yr ADF BRA'!U74)</f>
        <v/>
      </c>
      <c r="L77" s="3" t="str">
        <f>IF('Kusile 60 Yr ADF BRA'!A74="","",'Kusile 60 Yr ADF BRA'!V74)</f>
        <v/>
      </c>
      <c r="M77" s="111"/>
      <c r="N77" s="108"/>
    </row>
    <row r="78" spans="1:14" x14ac:dyDescent="0.3">
      <c r="A78" s="3" t="str">
        <f>IF('Kusile 60 Yr ADF BRA'!A75="","",'Kusile 60 Yr ADF BRA'!A75)</f>
        <v/>
      </c>
      <c r="B78" s="3" t="str">
        <f>IF('Kusile 60 Yr ADF BRA'!A75="","",'Kusile 60 Yr ADF BRA'!D75)</f>
        <v/>
      </c>
      <c r="C78" s="3" t="str">
        <f>IF('Kusile 60 Yr ADF BRA'!A75="","",'Kusile 60 Yr ADF BRA'!#REF!)</f>
        <v/>
      </c>
      <c r="D78" s="3" t="str">
        <f>IF('Kusile 60 Yr ADF BRA'!A75="","",'Kusile 60 Yr ADF BRA'!G75)</f>
        <v/>
      </c>
      <c r="E78" s="3" t="str">
        <f>IF('Kusile 60 Yr ADF BRA'!A75="","",'Kusile 60 Yr ADF BRA'!M75)</f>
        <v/>
      </c>
      <c r="F78" s="3" t="str">
        <f>IF('Kusile 60 Yr ADF BRA'!A75="","",'Kusile 60 Yr ADF BRA'!N75)</f>
        <v/>
      </c>
      <c r="G78" s="3" t="str">
        <f>IF('Kusile 60 Yr ADF BRA'!A75="","",'Kusile 60 Yr ADF BRA'!O75)</f>
        <v/>
      </c>
      <c r="H78" s="3" t="str">
        <f>IF('Kusile 60 Yr ADF BRA'!A75="","",'Kusile 60 Yr ADF BRA'!P75)</f>
        <v/>
      </c>
      <c r="I78" s="3" t="str">
        <f>IF('Kusile 60 Yr ADF BRA'!A75="","",'Kusile 60 Yr ADF BRA'!Q75)</f>
        <v/>
      </c>
      <c r="J78" s="3" t="str">
        <f>IF('Kusile 60 Yr ADF BRA'!A75="","",'Kusile 60 Yr ADF BRA'!R75)</f>
        <v/>
      </c>
      <c r="K78" s="3" t="str">
        <f>IF('Kusile 60 Yr ADF BRA'!A75="","",'Kusile 60 Yr ADF BRA'!U75)</f>
        <v/>
      </c>
      <c r="L78" s="3" t="str">
        <f>IF('Kusile 60 Yr ADF BRA'!A75="","",'Kusile 60 Yr ADF BRA'!V75)</f>
        <v/>
      </c>
      <c r="M78" s="111"/>
      <c r="N78" s="108"/>
    </row>
    <row r="79" spans="1:14" x14ac:dyDescent="0.3">
      <c r="A79" s="3" t="s">
        <v>144</v>
      </c>
      <c r="B79" s="3" t="str">
        <f>IF('Kusile 60 Yr ADF BRA'!A76="","",'Kusile 60 Yr ADF BRA'!D76)</f>
        <v/>
      </c>
      <c r="C79" s="3" t="str">
        <f>IF('Kusile 60 Yr ADF BRA'!A76="","",'Kusile 60 Yr ADF BRA'!F74)</f>
        <v/>
      </c>
      <c r="D79" s="3" t="str">
        <f>IF('Kusile 60 Yr ADF BRA'!A76="","",'Kusile 60 Yr ADF BRA'!G76)</f>
        <v/>
      </c>
      <c r="E79" s="3" t="str">
        <f>IF('Kusile 60 Yr ADF BRA'!A76="","",'Kusile 60 Yr ADF BRA'!M76)</f>
        <v/>
      </c>
      <c r="F79" s="3" t="str">
        <f>IF('Kusile 60 Yr ADF BRA'!A76="","",'Kusile 60 Yr ADF BRA'!N76)</f>
        <v/>
      </c>
      <c r="G79" s="3" t="str">
        <f>IF('Kusile 60 Yr ADF BRA'!A76="","",'Kusile 60 Yr ADF BRA'!O76)</f>
        <v/>
      </c>
      <c r="H79" s="3" t="str">
        <f>IF('Kusile 60 Yr ADF BRA'!A76="","",'Kusile 60 Yr ADF BRA'!P76)</f>
        <v/>
      </c>
      <c r="I79" s="3" t="str">
        <f>IF('Kusile 60 Yr ADF BRA'!A76="","",'Kusile 60 Yr ADF BRA'!Q76)</f>
        <v/>
      </c>
      <c r="J79" s="3" t="str">
        <f>IF('Kusile 60 Yr ADF BRA'!A76="","",'Kusile 60 Yr ADF BRA'!R76)</f>
        <v/>
      </c>
      <c r="K79" s="3" t="str">
        <f>IF('Kusile 60 Yr ADF BRA'!A76="","",'Kusile 60 Yr ADF BRA'!U76)</f>
        <v/>
      </c>
      <c r="L79" s="3" t="str">
        <f>IF('Kusile 60 Yr ADF BRA'!A76="","",'Kusile 60 Yr ADF BRA'!V76)</f>
        <v/>
      </c>
      <c r="M79" s="111"/>
      <c r="N79" s="108"/>
    </row>
    <row r="80" spans="1:14" x14ac:dyDescent="0.3">
      <c r="A80" s="3" t="str">
        <f>IF('Kusile 60 Yr ADF BRA'!A77="","",'Kusile 60 Yr ADF BRA'!A77)</f>
        <v/>
      </c>
      <c r="B80" s="3" t="str">
        <f>IF('Kusile 60 Yr ADF BRA'!A77="","",'Kusile 60 Yr ADF BRA'!D77)</f>
        <v/>
      </c>
      <c r="C80" s="3" t="str">
        <f>IF('Kusile 60 Yr ADF BRA'!A77="","",'Kusile 60 Yr ADF BRA'!F76)</f>
        <v/>
      </c>
      <c r="D80" s="3" t="str">
        <f>IF('Kusile 60 Yr ADF BRA'!A77="","",'Kusile 60 Yr ADF BRA'!G77)</f>
        <v/>
      </c>
      <c r="E80" s="3" t="str">
        <f>IF('Kusile 60 Yr ADF BRA'!A77="","",'Kusile 60 Yr ADF BRA'!M77)</f>
        <v/>
      </c>
      <c r="F80" s="3" t="str">
        <f>IF('Kusile 60 Yr ADF BRA'!A77="","",'Kusile 60 Yr ADF BRA'!N77)</f>
        <v/>
      </c>
      <c r="G80" s="3" t="str">
        <f>IF('Kusile 60 Yr ADF BRA'!A77="","",'Kusile 60 Yr ADF BRA'!O77)</f>
        <v/>
      </c>
      <c r="H80" s="3" t="str">
        <f>IF('Kusile 60 Yr ADF BRA'!A77="","",'Kusile 60 Yr ADF BRA'!P77)</f>
        <v/>
      </c>
      <c r="I80" s="3" t="str">
        <f>IF('Kusile 60 Yr ADF BRA'!A77="","",'Kusile 60 Yr ADF BRA'!Q77)</f>
        <v/>
      </c>
      <c r="J80" s="3" t="str">
        <f>IF('Kusile 60 Yr ADF BRA'!A77="","",'Kusile 60 Yr ADF BRA'!R77)</f>
        <v/>
      </c>
      <c r="K80" s="3" t="str">
        <f>IF('Kusile 60 Yr ADF BRA'!A77="","",'Kusile 60 Yr ADF BRA'!U77)</f>
        <v/>
      </c>
      <c r="L80" s="3" t="str">
        <f>IF('Kusile 60 Yr ADF BRA'!A77="","",'Kusile 60 Yr ADF BRA'!V77)</f>
        <v/>
      </c>
      <c r="M80" s="111"/>
      <c r="N80" s="108"/>
    </row>
    <row r="81" spans="1:14" x14ac:dyDescent="0.3">
      <c r="A81" s="3" t="str">
        <f>IF('Kusile 60 Yr ADF BRA'!A78="","",'Kusile 60 Yr ADF BRA'!A78)</f>
        <v/>
      </c>
      <c r="B81" s="3" t="str">
        <f>IF('Kusile 60 Yr ADF BRA'!A78="","",'Kusile 60 Yr ADF BRA'!D78)</f>
        <v/>
      </c>
      <c r="C81" s="3" t="str">
        <f>IF('Kusile 60 Yr ADF BRA'!A78="","",'Kusile 60 Yr ADF BRA'!F77)</f>
        <v/>
      </c>
      <c r="D81" s="3" t="str">
        <f>IF('Kusile 60 Yr ADF BRA'!A78="","",'Kusile 60 Yr ADF BRA'!G78)</f>
        <v/>
      </c>
      <c r="E81" s="3" t="str">
        <f>IF('Kusile 60 Yr ADF BRA'!A78="","",'Kusile 60 Yr ADF BRA'!M78)</f>
        <v/>
      </c>
      <c r="F81" s="3" t="str">
        <f>IF('Kusile 60 Yr ADF BRA'!A78="","",'Kusile 60 Yr ADF BRA'!N78)</f>
        <v/>
      </c>
      <c r="G81" s="3" t="str">
        <f>IF('Kusile 60 Yr ADF BRA'!A78="","",'Kusile 60 Yr ADF BRA'!O78)</f>
        <v/>
      </c>
      <c r="H81" s="3" t="str">
        <f>IF('Kusile 60 Yr ADF BRA'!A78="","",'Kusile 60 Yr ADF BRA'!P78)</f>
        <v/>
      </c>
      <c r="I81" s="3" t="str">
        <f>IF('Kusile 60 Yr ADF BRA'!A78="","",'Kusile 60 Yr ADF BRA'!Q78)</f>
        <v/>
      </c>
      <c r="J81" s="3" t="str">
        <f>IF('Kusile 60 Yr ADF BRA'!A78="","",'Kusile 60 Yr ADF BRA'!R78)</f>
        <v/>
      </c>
      <c r="K81" s="3" t="str">
        <f>IF('Kusile 60 Yr ADF BRA'!A78="","",'Kusile 60 Yr ADF BRA'!U78)</f>
        <v/>
      </c>
      <c r="L81" s="3" t="str">
        <f>IF('Kusile 60 Yr ADF BRA'!A78="","",'Kusile 60 Yr ADF BRA'!V78)</f>
        <v/>
      </c>
      <c r="M81" s="111"/>
      <c r="N81" s="108"/>
    </row>
    <row r="82" spans="1:14" ht="26.4" x14ac:dyDescent="0.3">
      <c r="A82" s="3" t="str">
        <f>IF('Kusile 60 Yr ADF BRA'!A79="","",'Kusile 60 Yr ADF BRA'!A79)</f>
        <v>Refueling of plant</v>
      </c>
      <c r="B82" s="3" t="str">
        <f>IF('Kusile 60 Yr ADF BRA'!A79="","",'Kusile 60 Yr ADF BRA'!D79)</f>
        <v>Slipping and falling, inhallation</v>
      </c>
      <c r="C82" s="3" t="str">
        <f>IF('Kusile 60 Yr ADF BRA'!A79="","",'Kusile 60 Yr ADF BRA'!F78)</f>
        <v>Uneven and slippery surfaces, Trip and fall</v>
      </c>
      <c r="D82" s="3" t="str">
        <f>IF('Kusile 60 Yr ADF BRA'!A79="","",'Kusile 60 Yr ADF BRA'!G79)</f>
        <v>Safety</v>
      </c>
      <c r="E82" s="3" t="str">
        <f>IF('Kusile 60 Yr ADF BRA'!A79="","",'Kusile 60 Yr ADF BRA'!M79)</f>
        <v>Injuries</v>
      </c>
      <c r="F82" s="3" t="str">
        <f>IF('Kusile 60 Yr ADF BRA'!A79="","",'Kusile 60 Yr ADF BRA'!N79)</f>
        <v>SHEspec, Safework procedure</v>
      </c>
      <c r="G82" s="3">
        <f>IF('Kusile 60 Yr ADF BRA'!A79="","",'Kusile 60 Yr ADF BRA'!O79)</f>
        <v>2</v>
      </c>
      <c r="H82" s="3" t="str">
        <f>IF('Kusile 60 Yr ADF BRA'!A79="","",'Kusile 60 Yr ADF BRA'!P79)</f>
        <v>B</v>
      </c>
      <c r="I82" s="3" t="str">
        <f>IF('Kusile 60 Yr ADF BRA'!A79="","",'Kusile 60 Yr ADF BRA'!Q79)</f>
        <v>IV</v>
      </c>
      <c r="J82" s="3" t="str">
        <f>IF('Kusile 60 Yr ADF BRA'!A79="","",'Kusile 60 Yr ADF BRA'!R79)</f>
        <v>Mostly effective</v>
      </c>
      <c r="K82" s="3" t="str">
        <f>IF('Kusile 60 Yr ADF BRA'!A79="","",'Kusile 60 Yr ADF BRA'!U79)</f>
        <v>SHE Manager</v>
      </c>
      <c r="L82" s="3" t="str">
        <f>IF('Kusile 60 Yr ADF BRA'!A79="","",'Kusile 60 Yr ADF BRA'!V79)</f>
        <v>SHEspec, General Safety regulations</v>
      </c>
      <c r="M82" s="111"/>
      <c r="N82" s="108"/>
    </row>
    <row r="83" spans="1:14" x14ac:dyDescent="0.3">
      <c r="A83" s="3" t="str">
        <f>IF('Kusile 60 Yr ADF BRA'!A80="","",'Kusile 60 Yr ADF BRA'!A80)</f>
        <v/>
      </c>
      <c r="B83" s="3" t="str">
        <f>IF('Kusile 60 Yr ADF BRA'!A80="","",'Kusile 60 Yr ADF BRA'!D80)</f>
        <v/>
      </c>
      <c r="C83" s="3" t="str">
        <f>IF('Kusile 60 Yr ADF BRA'!A80="","",'Kusile 60 Yr ADF BRA'!F79)</f>
        <v/>
      </c>
      <c r="D83" s="3" t="str">
        <f>IF('Kusile 60 Yr ADF BRA'!A80="","",'Kusile 60 Yr ADF BRA'!G80)</f>
        <v/>
      </c>
      <c r="E83" s="3" t="str">
        <f>IF('Kusile 60 Yr ADF BRA'!A80="","",'Kusile 60 Yr ADF BRA'!M80)</f>
        <v/>
      </c>
      <c r="F83" s="3" t="str">
        <f>IF('Kusile 60 Yr ADF BRA'!A80="","",'Kusile 60 Yr ADF BRA'!N80)</f>
        <v/>
      </c>
      <c r="G83" s="3" t="str">
        <f>IF('Kusile 60 Yr ADF BRA'!A80="","",'Kusile 60 Yr ADF BRA'!O80)</f>
        <v/>
      </c>
      <c r="H83" s="3" t="str">
        <f>IF('Kusile 60 Yr ADF BRA'!A80="","",'Kusile 60 Yr ADF BRA'!P80)</f>
        <v/>
      </c>
      <c r="I83" s="3" t="str">
        <f>IF('Kusile 60 Yr ADF BRA'!A80="","",'Kusile 60 Yr ADF BRA'!Q80)</f>
        <v/>
      </c>
      <c r="J83" s="3" t="str">
        <f>IF('Kusile 60 Yr ADF BRA'!A80="","",'Kusile 60 Yr ADF BRA'!R80)</f>
        <v/>
      </c>
      <c r="K83" s="3" t="str">
        <f>IF('Kusile 60 Yr ADF BRA'!A80="","",'Kusile 60 Yr ADF BRA'!U80)</f>
        <v/>
      </c>
      <c r="L83" s="3" t="str">
        <f>IF('Kusile 60 Yr ADF BRA'!A80="","",'Kusile 60 Yr ADF BRA'!V80)</f>
        <v/>
      </c>
      <c r="M83" s="111"/>
      <c r="N83" s="108"/>
    </row>
    <row r="84" spans="1:14" x14ac:dyDescent="0.3">
      <c r="A84" s="3" t="str">
        <f>IF('Kusile 60 Yr ADF BRA'!A81="","",'Kusile 60 Yr ADF BRA'!A81)</f>
        <v/>
      </c>
      <c r="B84" s="3" t="str">
        <f>IF('Kusile 60 Yr ADF BRA'!A81="","",'Kusile 60 Yr ADF BRA'!D81)</f>
        <v/>
      </c>
      <c r="C84" s="3" t="str">
        <f>IF('Kusile 60 Yr ADF BRA'!A81="","",'Kusile 60 Yr ADF BRA'!F80)</f>
        <v/>
      </c>
      <c r="D84" s="3" t="str">
        <f>IF('Kusile 60 Yr ADF BRA'!A81="","",'Kusile 60 Yr ADF BRA'!G81)</f>
        <v/>
      </c>
      <c r="E84" s="3" t="str">
        <f>IF('Kusile 60 Yr ADF BRA'!A81="","",'Kusile 60 Yr ADF BRA'!M81)</f>
        <v/>
      </c>
      <c r="F84" s="3" t="str">
        <f>IF('Kusile 60 Yr ADF BRA'!A81="","",'Kusile 60 Yr ADF BRA'!N81)</f>
        <v/>
      </c>
      <c r="G84" s="3" t="str">
        <f>IF('Kusile 60 Yr ADF BRA'!A81="","",'Kusile 60 Yr ADF BRA'!O81)</f>
        <v/>
      </c>
      <c r="H84" s="3" t="str">
        <f>IF('Kusile 60 Yr ADF BRA'!A81="","",'Kusile 60 Yr ADF BRA'!P81)</f>
        <v/>
      </c>
      <c r="I84" s="3" t="str">
        <f>IF('Kusile 60 Yr ADF BRA'!A81="","",'Kusile 60 Yr ADF BRA'!Q81)</f>
        <v/>
      </c>
      <c r="J84" s="3" t="str">
        <f>IF('Kusile 60 Yr ADF BRA'!A81="","",'Kusile 60 Yr ADF BRA'!R81)</f>
        <v/>
      </c>
      <c r="K84" s="3" t="str">
        <f>IF('Kusile 60 Yr ADF BRA'!A81="","",'Kusile 60 Yr ADF BRA'!U81)</f>
        <v/>
      </c>
      <c r="L84" s="3" t="str">
        <f>IF('Kusile 60 Yr ADF BRA'!A81="","",'Kusile 60 Yr ADF BRA'!V81)</f>
        <v/>
      </c>
      <c r="M84" s="111"/>
      <c r="N84" s="108"/>
    </row>
    <row r="85" spans="1:14" x14ac:dyDescent="0.3">
      <c r="A85" s="3" t="str">
        <f>IF('Kusile 60 Yr ADF BRA'!A82="","",'Kusile 60 Yr ADF BRA'!A82)</f>
        <v/>
      </c>
      <c r="B85" s="3" t="str">
        <f>IF('Kusile 60 Yr ADF BRA'!A82="","",'Kusile 60 Yr ADF BRA'!D82)</f>
        <v/>
      </c>
      <c r="C85" s="3" t="str">
        <f>IF('Kusile 60 Yr ADF BRA'!A82="","",'Kusile 60 Yr ADF BRA'!F81)</f>
        <v/>
      </c>
      <c r="D85" s="3" t="str">
        <f>IF('Kusile 60 Yr ADF BRA'!A82="","",'Kusile 60 Yr ADF BRA'!G82)</f>
        <v/>
      </c>
      <c r="E85" s="3" t="str">
        <f>IF('Kusile 60 Yr ADF BRA'!A82="","",'Kusile 60 Yr ADF BRA'!M82)</f>
        <v/>
      </c>
      <c r="F85" s="3" t="str">
        <f>IF('Kusile 60 Yr ADF BRA'!A82="","",'Kusile 60 Yr ADF BRA'!N82)</f>
        <v/>
      </c>
      <c r="G85" s="3" t="str">
        <f>IF('Kusile 60 Yr ADF BRA'!A82="","",'Kusile 60 Yr ADF BRA'!O82)</f>
        <v/>
      </c>
      <c r="H85" s="3" t="str">
        <f>IF('Kusile 60 Yr ADF BRA'!A82="","",'Kusile 60 Yr ADF BRA'!P82)</f>
        <v/>
      </c>
      <c r="I85" s="3" t="str">
        <f>IF('Kusile 60 Yr ADF BRA'!A82="","",'Kusile 60 Yr ADF BRA'!Q82)</f>
        <v/>
      </c>
      <c r="J85" s="3" t="str">
        <f>IF('Kusile 60 Yr ADF BRA'!A82="","",'Kusile 60 Yr ADF BRA'!R82)</f>
        <v/>
      </c>
      <c r="K85" s="3" t="str">
        <f>IF('Kusile 60 Yr ADF BRA'!A82="","",'Kusile 60 Yr ADF BRA'!U82)</f>
        <v/>
      </c>
      <c r="L85" s="3" t="str">
        <f>IF('Kusile 60 Yr ADF BRA'!A82="","",'Kusile 60 Yr ADF BRA'!V82)</f>
        <v/>
      </c>
      <c r="M85" s="111"/>
      <c r="N85" s="108"/>
    </row>
    <row r="86" spans="1:14" x14ac:dyDescent="0.3">
      <c r="A86" s="3" t="str">
        <f>IF('Kusile 60 Yr ADF BRA'!A83="","",'Kusile 60 Yr ADF BRA'!A83)</f>
        <v/>
      </c>
      <c r="B86" s="3" t="str">
        <f>IF('Kusile 60 Yr ADF BRA'!A83="","",'Kusile 60 Yr ADF BRA'!D83)</f>
        <v/>
      </c>
      <c r="C86" s="3" t="str">
        <f>IF('Kusile 60 Yr ADF BRA'!A83="","",'Kusile 60 Yr ADF BRA'!F82)</f>
        <v/>
      </c>
      <c r="D86" s="3" t="str">
        <f>IF('Kusile 60 Yr ADF BRA'!A83="","",'Kusile 60 Yr ADF BRA'!G83)</f>
        <v/>
      </c>
      <c r="E86" s="3" t="str">
        <f>IF('Kusile 60 Yr ADF BRA'!A83="","",'Kusile 60 Yr ADF BRA'!M83)</f>
        <v/>
      </c>
      <c r="F86" s="3" t="str">
        <f>IF('Kusile 60 Yr ADF BRA'!A83="","",'Kusile 60 Yr ADF BRA'!N83)</f>
        <v/>
      </c>
      <c r="G86" s="3" t="str">
        <f>IF('Kusile 60 Yr ADF BRA'!A83="","",'Kusile 60 Yr ADF BRA'!O83)</f>
        <v/>
      </c>
      <c r="H86" s="3" t="str">
        <f>IF('Kusile 60 Yr ADF BRA'!A83="","",'Kusile 60 Yr ADF BRA'!P83)</f>
        <v/>
      </c>
      <c r="I86" s="3" t="str">
        <f>IF('Kusile 60 Yr ADF BRA'!A83="","",'Kusile 60 Yr ADF BRA'!Q83)</f>
        <v/>
      </c>
      <c r="J86" s="3" t="str">
        <f>IF('Kusile 60 Yr ADF BRA'!A83="","",'Kusile 60 Yr ADF BRA'!R83)</f>
        <v/>
      </c>
      <c r="K86" s="3" t="str">
        <f>IF('Kusile 60 Yr ADF BRA'!A83="","",'Kusile 60 Yr ADF BRA'!U83)</f>
        <v/>
      </c>
      <c r="L86" s="3" t="str">
        <f>IF('Kusile 60 Yr ADF BRA'!A83="","",'Kusile 60 Yr ADF BRA'!V83)</f>
        <v/>
      </c>
      <c r="M86" s="111"/>
      <c r="N86" s="108"/>
    </row>
    <row r="87" spans="1:14" x14ac:dyDescent="0.3">
      <c r="A87" s="3" t="str">
        <f>IF('Kusile 60 Yr ADF BRA'!A84="","",'Kusile 60 Yr ADF BRA'!A84)</f>
        <v/>
      </c>
      <c r="B87" s="3" t="str">
        <f>IF('Kusile 60 Yr ADF BRA'!A84="","",'Kusile 60 Yr ADF BRA'!D84)</f>
        <v/>
      </c>
      <c r="C87" s="3" t="str">
        <f>IF('Kusile 60 Yr ADF BRA'!A84="","",'Kusile 60 Yr ADF BRA'!F83)</f>
        <v/>
      </c>
      <c r="D87" s="3" t="str">
        <f>IF('Kusile 60 Yr ADF BRA'!A84="","",'Kusile 60 Yr ADF BRA'!G84)</f>
        <v/>
      </c>
      <c r="E87" s="3" t="str">
        <f>IF('Kusile 60 Yr ADF BRA'!A84="","",'Kusile 60 Yr ADF BRA'!M84)</f>
        <v/>
      </c>
      <c r="F87" s="3" t="str">
        <f>IF('Kusile 60 Yr ADF BRA'!A84="","",'Kusile 60 Yr ADF BRA'!N84)</f>
        <v/>
      </c>
      <c r="G87" s="3" t="str">
        <f>IF('Kusile 60 Yr ADF BRA'!A84="","",'Kusile 60 Yr ADF BRA'!O84)</f>
        <v/>
      </c>
      <c r="H87" s="3" t="str">
        <f>IF('Kusile 60 Yr ADF BRA'!A84="","",'Kusile 60 Yr ADF BRA'!P84)</f>
        <v/>
      </c>
      <c r="I87" s="3" t="str">
        <f>IF('Kusile 60 Yr ADF BRA'!A84="","",'Kusile 60 Yr ADF BRA'!Q84)</f>
        <v/>
      </c>
      <c r="J87" s="3" t="str">
        <f>IF('Kusile 60 Yr ADF BRA'!A84="","",'Kusile 60 Yr ADF BRA'!R84)</f>
        <v/>
      </c>
      <c r="K87" s="3" t="str">
        <f>IF('Kusile 60 Yr ADF BRA'!A84="","",'Kusile 60 Yr ADF BRA'!U84)</f>
        <v/>
      </c>
      <c r="L87" s="3" t="str">
        <f>IF('Kusile 60 Yr ADF BRA'!A84="","",'Kusile 60 Yr ADF BRA'!V84)</f>
        <v/>
      </c>
      <c r="M87" s="111"/>
      <c r="N87" s="108"/>
    </row>
    <row r="88" spans="1:14" x14ac:dyDescent="0.3">
      <c r="A88" s="3" t="str">
        <f>IF('Kusile 60 Yr ADF BRA'!A85="","",'Kusile 60 Yr ADF BRA'!A85)</f>
        <v/>
      </c>
      <c r="B88" s="3" t="str">
        <f>IF('Kusile 60 Yr ADF BRA'!A85="","",'Kusile 60 Yr ADF BRA'!D85)</f>
        <v/>
      </c>
      <c r="C88" s="3" t="str">
        <f>IF('Kusile 60 Yr ADF BRA'!A85="","",'Kusile 60 Yr ADF BRA'!F84)</f>
        <v/>
      </c>
      <c r="D88" s="3" t="str">
        <f>IF('Kusile 60 Yr ADF BRA'!A85="","",'Kusile 60 Yr ADF BRA'!G85)</f>
        <v/>
      </c>
      <c r="E88" s="3" t="str">
        <f>IF('Kusile 60 Yr ADF BRA'!A85="","",'Kusile 60 Yr ADF BRA'!M85)</f>
        <v/>
      </c>
      <c r="F88" s="3" t="str">
        <f>IF('Kusile 60 Yr ADF BRA'!A85="","",'Kusile 60 Yr ADF BRA'!N85)</f>
        <v/>
      </c>
      <c r="G88" s="3" t="str">
        <f>IF('Kusile 60 Yr ADF BRA'!A85="","",'Kusile 60 Yr ADF BRA'!O85)</f>
        <v/>
      </c>
      <c r="H88" s="3" t="str">
        <f>IF('Kusile 60 Yr ADF BRA'!A85="","",'Kusile 60 Yr ADF BRA'!P85)</f>
        <v/>
      </c>
      <c r="I88" s="3" t="str">
        <f>IF('Kusile 60 Yr ADF BRA'!A85="","",'Kusile 60 Yr ADF BRA'!Q85)</f>
        <v/>
      </c>
      <c r="J88" s="3" t="str">
        <f>IF('Kusile 60 Yr ADF BRA'!A85="","",'Kusile 60 Yr ADF BRA'!R85)</f>
        <v/>
      </c>
      <c r="K88" s="3" t="str">
        <f>IF('Kusile 60 Yr ADF BRA'!A85="","",'Kusile 60 Yr ADF BRA'!U85)</f>
        <v/>
      </c>
      <c r="L88" s="3" t="str">
        <f>IF('Kusile 60 Yr ADF BRA'!A85="","",'Kusile 60 Yr ADF BRA'!V85)</f>
        <v/>
      </c>
      <c r="M88" s="111"/>
      <c r="N88" s="108"/>
    </row>
    <row r="89" spans="1:14" x14ac:dyDescent="0.3">
      <c r="A89" s="3" t="str">
        <f>IF('Kusile 60 Yr ADF BRA'!A86="","",'Kusile 60 Yr ADF BRA'!A86)</f>
        <v/>
      </c>
      <c r="B89" s="3" t="str">
        <f>IF('Kusile 60 Yr ADF BRA'!A86="","",'Kusile 60 Yr ADF BRA'!D86)</f>
        <v/>
      </c>
      <c r="C89" s="3" t="str">
        <f>IF('Kusile 60 Yr ADF BRA'!A86="","",'Kusile 60 Yr ADF BRA'!F85)</f>
        <v/>
      </c>
      <c r="D89" s="3" t="str">
        <f>IF('Kusile 60 Yr ADF BRA'!A86="","",'Kusile 60 Yr ADF BRA'!G86)</f>
        <v/>
      </c>
      <c r="E89" s="3" t="str">
        <f>IF('Kusile 60 Yr ADF BRA'!A86="","",'Kusile 60 Yr ADF BRA'!M86)</f>
        <v/>
      </c>
      <c r="F89" s="3" t="str">
        <f>IF('Kusile 60 Yr ADF BRA'!A86="","",'Kusile 60 Yr ADF BRA'!N86)</f>
        <v/>
      </c>
      <c r="G89" s="3" t="str">
        <f>IF('Kusile 60 Yr ADF BRA'!A86="","",'Kusile 60 Yr ADF BRA'!O86)</f>
        <v/>
      </c>
      <c r="H89" s="3" t="str">
        <f>IF('Kusile 60 Yr ADF BRA'!A86="","",'Kusile 60 Yr ADF BRA'!P86)</f>
        <v/>
      </c>
      <c r="I89" s="3" t="str">
        <f>IF('Kusile 60 Yr ADF BRA'!A86="","",'Kusile 60 Yr ADF BRA'!Q86)</f>
        <v/>
      </c>
      <c r="J89" s="3" t="str">
        <f>IF('Kusile 60 Yr ADF BRA'!A86="","",'Kusile 60 Yr ADF BRA'!R86)</f>
        <v/>
      </c>
      <c r="K89" s="3" t="str">
        <f>IF('Kusile 60 Yr ADF BRA'!A86="","",'Kusile 60 Yr ADF BRA'!U86)</f>
        <v/>
      </c>
      <c r="L89" s="3" t="str">
        <f>IF('Kusile 60 Yr ADF BRA'!A86="","",'Kusile 60 Yr ADF BRA'!V86)</f>
        <v/>
      </c>
      <c r="M89" s="111"/>
      <c r="N89" s="108"/>
    </row>
    <row r="90" spans="1:14" x14ac:dyDescent="0.3">
      <c r="A90" s="3" t="str">
        <f>IF('Kusile 60 Yr ADF BRA'!A87="","",'Kusile 60 Yr ADF BRA'!A87)</f>
        <v/>
      </c>
      <c r="B90" s="3" t="str">
        <f>IF('Kusile 60 Yr ADF BRA'!A87="","",'Kusile 60 Yr ADF BRA'!D87)</f>
        <v/>
      </c>
      <c r="C90" s="3" t="str">
        <f>IF('Kusile 60 Yr ADF BRA'!A87="","",'Kusile 60 Yr ADF BRA'!F86)</f>
        <v/>
      </c>
      <c r="D90" s="3" t="str">
        <f>IF('Kusile 60 Yr ADF BRA'!A87="","",'Kusile 60 Yr ADF BRA'!G87)</f>
        <v/>
      </c>
      <c r="E90" s="3" t="str">
        <f>IF('Kusile 60 Yr ADF BRA'!A87="","",'Kusile 60 Yr ADF BRA'!M87)</f>
        <v/>
      </c>
      <c r="F90" s="3" t="str">
        <f>IF('Kusile 60 Yr ADF BRA'!A87="","",'Kusile 60 Yr ADF BRA'!N87)</f>
        <v/>
      </c>
      <c r="G90" s="3" t="str">
        <f>IF('Kusile 60 Yr ADF BRA'!A87="","",'Kusile 60 Yr ADF BRA'!O87)</f>
        <v/>
      </c>
      <c r="H90" s="3" t="str">
        <f>IF('Kusile 60 Yr ADF BRA'!A87="","",'Kusile 60 Yr ADF BRA'!P87)</f>
        <v/>
      </c>
      <c r="I90" s="3" t="str">
        <f>IF('Kusile 60 Yr ADF BRA'!A87="","",'Kusile 60 Yr ADF BRA'!Q87)</f>
        <v/>
      </c>
      <c r="J90" s="3" t="str">
        <f>IF('Kusile 60 Yr ADF BRA'!A87="","",'Kusile 60 Yr ADF BRA'!R87)</f>
        <v/>
      </c>
      <c r="K90" s="3" t="str">
        <f>IF('Kusile 60 Yr ADF BRA'!A87="","",'Kusile 60 Yr ADF BRA'!U87)</f>
        <v/>
      </c>
      <c r="L90" s="3" t="str">
        <f>IF('Kusile 60 Yr ADF BRA'!A87="","",'Kusile 60 Yr ADF BRA'!V87)</f>
        <v/>
      </c>
      <c r="M90" s="111"/>
      <c r="N90" s="108"/>
    </row>
    <row r="91" spans="1:14" x14ac:dyDescent="0.3">
      <c r="A91" s="3" t="str">
        <f>IF('Kusile 60 Yr ADF BRA'!A88="","",'Kusile 60 Yr ADF BRA'!A88)</f>
        <v/>
      </c>
      <c r="B91" s="3" t="str">
        <f>IF('Kusile 60 Yr ADF BRA'!A88="","",'Kusile 60 Yr ADF BRA'!D88)</f>
        <v/>
      </c>
      <c r="C91" s="3" t="str">
        <f>IF('Kusile 60 Yr ADF BRA'!A88="","",'Kusile 60 Yr ADF BRA'!F87)</f>
        <v/>
      </c>
      <c r="D91" s="3" t="str">
        <f>IF('Kusile 60 Yr ADF BRA'!A88="","",'Kusile 60 Yr ADF BRA'!G88)</f>
        <v/>
      </c>
      <c r="E91" s="3" t="str">
        <f>IF('Kusile 60 Yr ADF BRA'!A88="","",'Kusile 60 Yr ADF BRA'!M88)</f>
        <v/>
      </c>
      <c r="F91" s="3" t="str">
        <f>IF('Kusile 60 Yr ADF BRA'!A88="","",'Kusile 60 Yr ADF BRA'!N88)</f>
        <v/>
      </c>
      <c r="G91" s="3" t="str">
        <f>IF('Kusile 60 Yr ADF BRA'!A88="","",'Kusile 60 Yr ADF BRA'!O88)</f>
        <v/>
      </c>
      <c r="H91" s="3" t="str">
        <f>IF('Kusile 60 Yr ADF BRA'!A88="","",'Kusile 60 Yr ADF BRA'!P88)</f>
        <v/>
      </c>
      <c r="I91" s="3" t="str">
        <f>IF('Kusile 60 Yr ADF BRA'!A88="","",'Kusile 60 Yr ADF BRA'!Q88)</f>
        <v/>
      </c>
      <c r="J91" s="3" t="str">
        <f>IF('Kusile 60 Yr ADF BRA'!A88="","",'Kusile 60 Yr ADF BRA'!R88)</f>
        <v/>
      </c>
      <c r="K91" s="3" t="str">
        <f>IF('Kusile 60 Yr ADF BRA'!A88="","",'Kusile 60 Yr ADF BRA'!U88)</f>
        <v/>
      </c>
      <c r="L91" s="3" t="str">
        <f>IF('Kusile 60 Yr ADF BRA'!A88="","",'Kusile 60 Yr ADF BRA'!V88)</f>
        <v/>
      </c>
      <c r="M91" s="111"/>
      <c r="N91" s="108"/>
    </row>
    <row r="92" spans="1:14" x14ac:dyDescent="0.3">
      <c r="A92" s="3" t="str">
        <f>IF('Kusile 60 Yr ADF BRA'!A89="","",'Kusile 60 Yr ADF BRA'!A89)</f>
        <v/>
      </c>
      <c r="B92" s="3" t="str">
        <f>IF('Kusile 60 Yr ADF BRA'!A89="","",'Kusile 60 Yr ADF BRA'!D89)</f>
        <v/>
      </c>
      <c r="C92" s="3" t="str">
        <f>IF('Kusile 60 Yr ADF BRA'!A89="","",'Kusile 60 Yr ADF BRA'!F88)</f>
        <v/>
      </c>
      <c r="D92" s="3" t="str">
        <f>IF('Kusile 60 Yr ADF BRA'!A89="","",'Kusile 60 Yr ADF BRA'!G89)</f>
        <v/>
      </c>
      <c r="E92" s="3" t="str">
        <f>IF('Kusile 60 Yr ADF BRA'!A89="","",'Kusile 60 Yr ADF BRA'!M89)</f>
        <v/>
      </c>
      <c r="F92" s="3" t="str">
        <f>IF('Kusile 60 Yr ADF BRA'!A89="","",'Kusile 60 Yr ADF BRA'!N89)</f>
        <v/>
      </c>
      <c r="G92" s="3" t="str">
        <f>IF('Kusile 60 Yr ADF BRA'!A89="","",'Kusile 60 Yr ADF BRA'!O89)</f>
        <v/>
      </c>
      <c r="H92" s="3" t="str">
        <f>IF('Kusile 60 Yr ADF BRA'!A89="","",'Kusile 60 Yr ADF BRA'!P89)</f>
        <v/>
      </c>
      <c r="I92" s="3" t="str">
        <f>IF('Kusile 60 Yr ADF BRA'!A89="","",'Kusile 60 Yr ADF BRA'!Q89)</f>
        <v/>
      </c>
      <c r="J92" s="3" t="str">
        <f>IF('Kusile 60 Yr ADF BRA'!A89="","",'Kusile 60 Yr ADF BRA'!R89)</f>
        <v/>
      </c>
      <c r="K92" s="3" t="str">
        <f>IF('Kusile 60 Yr ADF BRA'!A89="","",'Kusile 60 Yr ADF BRA'!U89)</f>
        <v/>
      </c>
      <c r="L92" s="3" t="str">
        <f>IF('Kusile 60 Yr ADF BRA'!A89="","",'Kusile 60 Yr ADF BRA'!V89)</f>
        <v/>
      </c>
      <c r="M92" s="111"/>
      <c r="N92" s="108"/>
    </row>
    <row r="93" spans="1:14" x14ac:dyDescent="0.3">
      <c r="A93" s="3" t="str">
        <f>IF('Kusile 60 Yr ADF BRA'!A90="","",'Kusile 60 Yr ADF BRA'!A90)</f>
        <v/>
      </c>
      <c r="B93" s="3" t="str">
        <f>IF('Kusile 60 Yr ADF BRA'!A90="","",'Kusile 60 Yr ADF BRA'!D90)</f>
        <v/>
      </c>
      <c r="C93" s="3" t="str">
        <f>IF('Kusile 60 Yr ADF BRA'!A90="","",'Kusile 60 Yr ADF BRA'!F89)</f>
        <v/>
      </c>
      <c r="D93" s="3" t="str">
        <f>IF('Kusile 60 Yr ADF BRA'!A90="","",'Kusile 60 Yr ADF BRA'!G90)</f>
        <v/>
      </c>
      <c r="E93" s="3" t="str">
        <f>IF('Kusile 60 Yr ADF BRA'!A90="","",'Kusile 60 Yr ADF BRA'!M90)</f>
        <v/>
      </c>
      <c r="F93" s="3" t="str">
        <f>IF('Kusile 60 Yr ADF BRA'!A90="","",'Kusile 60 Yr ADF BRA'!N90)</f>
        <v/>
      </c>
      <c r="G93" s="3" t="str">
        <f>IF('Kusile 60 Yr ADF BRA'!A90="","",'Kusile 60 Yr ADF BRA'!O90)</f>
        <v/>
      </c>
      <c r="H93" s="3" t="str">
        <f>IF('Kusile 60 Yr ADF BRA'!A90="","",'Kusile 60 Yr ADF BRA'!P90)</f>
        <v/>
      </c>
      <c r="I93" s="3" t="str">
        <f>IF('Kusile 60 Yr ADF BRA'!A90="","",'Kusile 60 Yr ADF BRA'!Q90)</f>
        <v/>
      </c>
      <c r="J93" s="3" t="str">
        <f>IF('Kusile 60 Yr ADF BRA'!A90="","",'Kusile 60 Yr ADF BRA'!R90)</f>
        <v/>
      </c>
      <c r="K93" s="3" t="str">
        <f>IF('Kusile 60 Yr ADF BRA'!A90="","",'Kusile 60 Yr ADF BRA'!U90)</f>
        <v/>
      </c>
      <c r="L93" s="3" t="str">
        <f>IF('Kusile 60 Yr ADF BRA'!A90="","",'Kusile 60 Yr ADF BRA'!V90)</f>
        <v/>
      </c>
      <c r="M93" s="111"/>
      <c r="N93" s="108"/>
    </row>
    <row r="94" spans="1:14" x14ac:dyDescent="0.3">
      <c r="A94" s="3" t="str">
        <f>IF('Kusile 60 Yr ADF BRA'!A91="","",'Kusile 60 Yr ADF BRA'!A91)</f>
        <v/>
      </c>
      <c r="B94" s="3" t="str">
        <f>IF('Kusile 60 Yr ADF BRA'!A91="","",'Kusile 60 Yr ADF BRA'!D91)</f>
        <v/>
      </c>
      <c r="C94" s="3" t="str">
        <f>IF('Kusile 60 Yr ADF BRA'!A91="","",'Kusile 60 Yr ADF BRA'!F90)</f>
        <v/>
      </c>
      <c r="D94" s="3" t="str">
        <f>IF('Kusile 60 Yr ADF BRA'!A91="","",'Kusile 60 Yr ADF BRA'!G91)</f>
        <v/>
      </c>
      <c r="E94" s="3" t="str">
        <f>IF('Kusile 60 Yr ADF BRA'!A91="","",'Kusile 60 Yr ADF BRA'!M91)</f>
        <v/>
      </c>
      <c r="F94" s="3" t="str">
        <f>IF('Kusile 60 Yr ADF BRA'!A91="","",'Kusile 60 Yr ADF BRA'!N91)</f>
        <v/>
      </c>
      <c r="G94" s="3" t="str">
        <f>IF('Kusile 60 Yr ADF BRA'!A91="","",'Kusile 60 Yr ADF BRA'!O91)</f>
        <v/>
      </c>
      <c r="H94" s="3" t="str">
        <f>IF('Kusile 60 Yr ADF BRA'!A91="","",'Kusile 60 Yr ADF BRA'!P91)</f>
        <v/>
      </c>
      <c r="I94" s="3" t="str">
        <f>IF('Kusile 60 Yr ADF BRA'!A91="","",'Kusile 60 Yr ADF BRA'!Q91)</f>
        <v/>
      </c>
      <c r="J94" s="3" t="str">
        <f>IF('Kusile 60 Yr ADF BRA'!A91="","",'Kusile 60 Yr ADF BRA'!R91)</f>
        <v/>
      </c>
      <c r="K94" s="3" t="str">
        <f>IF('Kusile 60 Yr ADF BRA'!A91="","",'Kusile 60 Yr ADF BRA'!U91)</f>
        <v/>
      </c>
      <c r="L94" s="3" t="str">
        <f>IF('Kusile 60 Yr ADF BRA'!A91="","",'Kusile 60 Yr ADF BRA'!V91)</f>
        <v/>
      </c>
      <c r="M94" s="111"/>
      <c r="N94" s="108"/>
    </row>
    <row r="95" spans="1:14" x14ac:dyDescent="0.3">
      <c r="A95" s="3" t="str">
        <f>IF('Kusile 60 Yr ADF BRA'!A92="","",'Kusile 60 Yr ADF BRA'!A92)</f>
        <v/>
      </c>
      <c r="B95" s="3" t="str">
        <f>IF('Kusile 60 Yr ADF BRA'!A92="","",'Kusile 60 Yr ADF BRA'!D92)</f>
        <v/>
      </c>
      <c r="C95" s="3" t="str">
        <f>IF('Kusile 60 Yr ADF BRA'!A92="","",'Kusile 60 Yr ADF BRA'!F91)</f>
        <v/>
      </c>
      <c r="D95" s="3" t="str">
        <f>IF('Kusile 60 Yr ADF BRA'!A92="","",'Kusile 60 Yr ADF BRA'!G92)</f>
        <v/>
      </c>
      <c r="E95" s="3" t="str">
        <f>IF('Kusile 60 Yr ADF BRA'!A92="","",'Kusile 60 Yr ADF BRA'!M92)</f>
        <v/>
      </c>
      <c r="F95" s="3" t="str">
        <f>IF('Kusile 60 Yr ADF BRA'!A92="","",'Kusile 60 Yr ADF BRA'!N92)</f>
        <v/>
      </c>
      <c r="G95" s="3" t="str">
        <f>IF('Kusile 60 Yr ADF BRA'!A92="","",'Kusile 60 Yr ADF BRA'!O92)</f>
        <v/>
      </c>
      <c r="H95" s="3" t="str">
        <f>IF('Kusile 60 Yr ADF BRA'!A92="","",'Kusile 60 Yr ADF BRA'!P92)</f>
        <v/>
      </c>
      <c r="I95" s="3" t="str">
        <f>IF('Kusile 60 Yr ADF BRA'!A92="","",'Kusile 60 Yr ADF BRA'!Q92)</f>
        <v/>
      </c>
      <c r="J95" s="3" t="str">
        <f>IF('Kusile 60 Yr ADF BRA'!A92="","",'Kusile 60 Yr ADF BRA'!R92)</f>
        <v/>
      </c>
      <c r="K95" s="3" t="str">
        <f>IF('Kusile 60 Yr ADF BRA'!A92="","",'Kusile 60 Yr ADF BRA'!U92)</f>
        <v/>
      </c>
      <c r="L95" s="3" t="str">
        <f>IF('Kusile 60 Yr ADF BRA'!A92="","",'Kusile 60 Yr ADF BRA'!V92)</f>
        <v/>
      </c>
      <c r="M95" s="111"/>
      <c r="N95" s="108"/>
    </row>
    <row r="96" spans="1:14" x14ac:dyDescent="0.3">
      <c r="A96" s="3" t="str">
        <f>IF('Kusile 60 Yr ADF BRA'!A93="","",'Kusile 60 Yr ADF BRA'!A93)</f>
        <v/>
      </c>
      <c r="B96" s="3" t="str">
        <f>IF('Kusile 60 Yr ADF BRA'!A93="","",'Kusile 60 Yr ADF BRA'!D93)</f>
        <v/>
      </c>
      <c r="C96" s="3" t="str">
        <f>IF('Kusile 60 Yr ADF BRA'!A93="","",'Kusile 60 Yr ADF BRA'!F92)</f>
        <v/>
      </c>
      <c r="D96" s="3" t="str">
        <f>IF('Kusile 60 Yr ADF BRA'!A93="","",'Kusile 60 Yr ADF BRA'!G93)</f>
        <v/>
      </c>
      <c r="E96" s="3" t="str">
        <f>IF('Kusile 60 Yr ADF BRA'!A93="","",'Kusile 60 Yr ADF BRA'!M93)</f>
        <v/>
      </c>
      <c r="F96" s="3" t="str">
        <f>IF('Kusile 60 Yr ADF BRA'!A93="","",'Kusile 60 Yr ADF BRA'!N93)</f>
        <v/>
      </c>
      <c r="G96" s="3" t="str">
        <f>IF('Kusile 60 Yr ADF BRA'!A93="","",'Kusile 60 Yr ADF BRA'!O93)</f>
        <v/>
      </c>
      <c r="H96" s="3" t="str">
        <f>IF('Kusile 60 Yr ADF BRA'!A93="","",'Kusile 60 Yr ADF BRA'!P93)</f>
        <v/>
      </c>
      <c r="I96" s="3" t="str">
        <f>IF('Kusile 60 Yr ADF BRA'!A93="","",'Kusile 60 Yr ADF BRA'!Q93)</f>
        <v/>
      </c>
      <c r="J96" s="3" t="str">
        <f>IF('Kusile 60 Yr ADF BRA'!A93="","",'Kusile 60 Yr ADF BRA'!R93)</f>
        <v/>
      </c>
      <c r="K96" s="3" t="str">
        <f>IF('Kusile 60 Yr ADF BRA'!A93="","",'Kusile 60 Yr ADF BRA'!U93)</f>
        <v/>
      </c>
      <c r="L96" s="3" t="str">
        <f>IF('Kusile 60 Yr ADF BRA'!A93="","",'Kusile 60 Yr ADF BRA'!V93)</f>
        <v/>
      </c>
      <c r="M96" s="111"/>
      <c r="N96" s="108"/>
    </row>
    <row r="97" spans="1:14" x14ac:dyDescent="0.3">
      <c r="A97" s="3" t="str">
        <f>IF('Kusile 60 Yr ADF BRA'!A94="","",'Kusile 60 Yr ADF BRA'!A94)</f>
        <v/>
      </c>
      <c r="B97" s="3" t="str">
        <f>IF('Kusile 60 Yr ADF BRA'!A94="","",'Kusile 60 Yr ADF BRA'!D94)</f>
        <v/>
      </c>
      <c r="C97" s="3" t="str">
        <f>IF('Kusile 60 Yr ADF BRA'!A94="","",'Kusile 60 Yr ADF BRA'!F93)</f>
        <v/>
      </c>
      <c r="D97" s="3" t="str">
        <f>IF('Kusile 60 Yr ADF BRA'!A94="","",'Kusile 60 Yr ADF BRA'!G94)</f>
        <v/>
      </c>
      <c r="E97" s="3" t="str">
        <f>IF('Kusile 60 Yr ADF BRA'!A94="","",'Kusile 60 Yr ADF BRA'!M94)</f>
        <v/>
      </c>
      <c r="F97" s="3" t="str">
        <f>IF('Kusile 60 Yr ADF BRA'!A94="","",'Kusile 60 Yr ADF BRA'!N94)</f>
        <v/>
      </c>
      <c r="G97" s="3" t="str">
        <f>IF('Kusile 60 Yr ADF BRA'!A94="","",'Kusile 60 Yr ADF BRA'!O94)</f>
        <v/>
      </c>
      <c r="H97" s="3" t="str">
        <f>IF('Kusile 60 Yr ADF BRA'!A94="","",'Kusile 60 Yr ADF BRA'!P94)</f>
        <v/>
      </c>
      <c r="I97" s="3" t="str">
        <f>IF('Kusile 60 Yr ADF BRA'!A94="","",'Kusile 60 Yr ADF BRA'!Q94)</f>
        <v/>
      </c>
      <c r="J97" s="3" t="str">
        <f>IF('Kusile 60 Yr ADF BRA'!A94="","",'Kusile 60 Yr ADF BRA'!R94)</f>
        <v/>
      </c>
      <c r="K97" s="3" t="str">
        <f>IF('Kusile 60 Yr ADF BRA'!A94="","",'Kusile 60 Yr ADF BRA'!U94)</f>
        <v/>
      </c>
      <c r="L97" s="3" t="str">
        <f>IF('Kusile 60 Yr ADF BRA'!A94="","",'Kusile 60 Yr ADF BRA'!V94)</f>
        <v/>
      </c>
      <c r="M97" s="111"/>
      <c r="N97" s="108"/>
    </row>
    <row r="98" spans="1:14" x14ac:dyDescent="0.3">
      <c r="A98" s="3" t="str">
        <f>IF('Kusile 60 Yr ADF BRA'!A95="","",'Kusile 60 Yr ADF BRA'!A95)</f>
        <v/>
      </c>
      <c r="B98" s="3" t="str">
        <f>IF('Kusile 60 Yr ADF BRA'!A95="","",'Kusile 60 Yr ADF BRA'!D95)</f>
        <v/>
      </c>
      <c r="C98" s="3" t="str">
        <f>IF('Kusile 60 Yr ADF BRA'!A95="","",'Kusile 60 Yr ADF BRA'!F94)</f>
        <v/>
      </c>
      <c r="D98" s="3" t="str">
        <f>IF('Kusile 60 Yr ADF BRA'!A95="","",'Kusile 60 Yr ADF BRA'!G95)</f>
        <v/>
      </c>
      <c r="E98" s="3" t="str">
        <f>IF('Kusile 60 Yr ADF BRA'!A95="","",'Kusile 60 Yr ADF BRA'!M95)</f>
        <v/>
      </c>
      <c r="F98" s="3" t="str">
        <f>IF('Kusile 60 Yr ADF BRA'!A95="","",'Kusile 60 Yr ADF BRA'!N95)</f>
        <v/>
      </c>
      <c r="G98" s="3" t="str">
        <f>IF('Kusile 60 Yr ADF BRA'!A95="","",'Kusile 60 Yr ADF BRA'!O95)</f>
        <v/>
      </c>
      <c r="H98" s="3" t="str">
        <f>IF('Kusile 60 Yr ADF BRA'!A95="","",'Kusile 60 Yr ADF BRA'!P95)</f>
        <v/>
      </c>
      <c r="I98" s="3" t="str">
        <f>IF('Kusile 60 Yr ADF BRA'!A95="","",'Kusile 60 Yr ADF BRA'!Q95)</f>
        <v/>
      </c>
      <c r="J98" s="3" t="str">
        <f>IF('Kusile 60 Yr ADF BRA'!A95="","",'Kusile 60 Yr ADF BRA'!R95)</f>
        <v/>
      </c>
      <c r="K98" s="3" t="str">
        <f>IF('Kusile 60 Yr ADF BRA'!A95="","",'Kusile 60 Yr ADF BRA'!U95)</f>
        <v/>
      </c>
      <c r="L98" s="3" t="str">
        <f>IF('Kusile 60 Yr ADF BRA'!A95="","",'Kusile 60 Yr ADF BRA'!V95)</f>
        <v/>
      </c>
      <c r="M98" s="111"/>
      <c r="N98" s="108"/>
    </row>
    <row r="99" spans="1:14" x14ac:dyDescent="0.3">
      <c r="A99" s="3" t="str">
        <f>IF('Kusile 60 Yr ADF BRA'!A96="","",'Kusile 60 Yr ADF BRA'!A96)</f>
        <v/>
      </c>
      <c r="B99" s="3" t="str">
        <f>IF('Kusile 60 Yr ADF BRA'!A96="","",'Kusile 60 Yr ADF BRA'!D96)</f>
        <v/>
      </c>
      <c r="C99" s="3" t="str">
        <f>IF('Kusile 60 Yr ADF BRA'!A96="","",'Kusile 60 Yr ADF BRA'!F95)</f>
        <v/>
      </c>
      <c r="D99" s="3" t="str">
        <f>IF('Kusile 60 Yr ADF BRA'!A96="","",'Kusile 60 Yr ADF BRA'!G96)</f>
        <v/>
      </c>
      <c r="E99" s="3" t="str">
        <f>IF('Kusile 60 Yr ADF BRA'!A96="","",'Kusile 60 Yr ADF BRA'!M96)</f>
        <v/>
      </c>
      <c r="F99" s="3" t="str">
        <f>IF('Kusile 60 Yr ADF BRA'!A96="","",'Kusile 60 Yr ADF BRA'!N96)</f>
        <v/>
      </c>
      <c r="G99" s="3" t="str">
        <f>IF('Kusile 60 Yr ADF BRA'!A96="","",'Kusile 60 Yr ADF BRA'!O96)</f>
        <v/>
      </c>
      <c r="H99" s="3" t="str">
        <f>IF('Kusile 60 Yr ADF BRA'!A96="","",'Kusile 60 Yr ADF BRA'!P96)</f>
        <v/>
      </c>
      <c r="I99" s="3" t="str">
        <f>IF('Kusile 60 Yr ADF BRA'!A96="","",'Kusile 60 Yr ADF BRA'!Q96)</f>
        <v/>
      </c>
      <c r="J99" s="3" t="str">
        <f>IF('Kusile 60 Yr ADF BRA'!A96="","",'Kusile 60 Yr ADF BRA'!R96)</f>
        <v/>
      </c>
      <c r="K99" s="3" t="str">
        <f>IF('Kusile 60 Yr ADF BRA'!A96="","",'Kusile 60 Yr ADF BRA'!U96)</f>
        <v/>
      </c>
      <c r="L99" s="3" t="str">
        <f>IF('Kusile 60 Yr ADF BRA'!A96="","",'Kusile 60 Yr ADF BRA'!V96)</f>
        <v/>
      </c>
      <c r="M99" s="111"/>
      <c r="N99" s="108"/>
    </row>
    <row r="100" spans="1:14" x14ac:dyDescent="0.3">
      <c r="A100" s="3" t="str">
        <f>IF('Kusile 60 Yr ADF BRA'!A97="","",'Kusile 60 Yr ADF BRA'!A97)</f>
        <v/>
      </c>
      <c r="B100" s="3" t="str">
        <f>IF('Kusile 60 Yr ADF BRA'!A97="","",'Kusile 60 Yr ADF BRA'!D97)</f>
        <v/>
      </c>
      <c r="C100" s="3" t="str">
        <f>IF('Kusile 60 Yr ADF BRA'!A97="","",'Kusile 60 Yr ADF BRA'!F96)</f>
        <v/>
      </c>
      <c r="D100" s="3" t="str">
        <f>IF('Kusile 60 Yr ADF BRA'!A97="","",'Kusile 60 Yr ADF BRA'!G97)</f>
        <v/>
      </c>
      <c r="E100" s="3" t="str">
        <f>IF('Kusile 60 Yr ADF BRA'!A97="","",'Kusile 60 Yr ADF BRA'!M97)</f>
        <v/>
      </c>
      <c r="F100" s="3" t="str">
        <f>IF('Kusile 60 Yr ADF BRA'!A97="","",'Kusile 60 Yr ADF BRA'!N97)</f>
        <v/>
      </c>
      <c r="G100" s="3" t="str">
        <f>IF('Kusile 60 Yr ADF BRA'!A97="","",'Kusile 60 Yr ADF BRA'!O97)</f>
        <v/>
      </c>
      <c r="H100" s="3" t="str">
        <f>IF('Kusile 60 Yr ADF BRA'!A97="","",'Kusile 60 Yr ADF BRA'!P97)</f>
        <v/>
      </c>
      <c r="I100" s="3" t="str">
        <f>IF('Kusile 60 Yr ADF BRA'!A97="","",'Kusile 60 Yr ADF BRA'!Q97)</f>
        <v/>
      </c>
      <c r="J100" s="3" t="str">
        <f>IF('Kusile 60 Yr ADF BRA'!A97="","",'Kusile 60 Yr ADF BRA'!R97)</f>
        <v/>
      </c>
      <c r="K100" s="3" t="str">
        <f>IF('Kusile 60 Yr ADF BRA'!A97="","",'Kusile 60 Yr ADF BRA'!U97)</f>
        <v/>
      </c>
      <c r="L100" s="3" t="str">
        <f>IF('Kusile 60 Yr ADF BRA'!A97="","",'Kusile 60 Yr ADF BRA'!V97)</f>
        <v/>
      </c>
      <c r="M100" s="111"/>
      <c r="N100" s="108"/>
    </row>
    <row r="101" spans="1:14" x14ac:dyDescent="0.3">
      <c r="A101" s="3" t="str">
        <f>IF('Kusile 60 Yr ADF BRA'!A98="","",'Kusile 60 Yr ADF BRA'!A98)</f>
        <v/>
      </c>
      <c r="B101" s="3" t="str">
        <f>IF('Kusile 60 Yr ADF BRA'!A98="","",'Kusile 60 Yr ADF BRA'!D98)</f>
        <v/>
      </c>
      <c r="C101" s="3" t="str">
        <f>IF('Kusile 60 Yr ADF BRA'!A98="","",'Kusile 60 Yr ADF BRA'!F97)</f>
        <v/>
      </c>
      <c r="D101" s="3" t="str">
        <f>IF('Kusile 60 Yr ADF BRA'!A98="","",'Kusile 60 Yr ADF BRA'!G98)</f>
        <v/>
      </c>
      <c r="E101" s="3" t="str">
        <f>IF('Kusile 60 Yr ADF BRA'!A98="","",'Kusile 60 Yr ADF BRA'!M98)</f>
        <v/>
      </c>
      <c r="F101" s="3" t="str">
        <f>IF('Kusile 60 Yr ADF BRA'!A98="","",'Kusile 60 Yr ADF BRA'!N98)</f>
        <v/>
      </c>
      <c r="G101" s="3" t="str">
        <f>IF('Kusile 60 Yr ADF BRA'!A98="","",'Kusile 60 Yr ADF BRA'!O98)</f>
        <v/>
      </c>
      <c r="H101" s="3" t="str">
        <f>IF('Kusile 60 Yr ADF BRA'!A98="","",'Kusile 60 Yr ADF BRA'!P98)</f>
        <v/>
      </c>
      <c r="I101" s="3" t="str">
        <f>IF('Kusile 60 Yr ADF BRA'!A98="","",'Kusile 60 Yr ADF BRA'!Q98)</f>
        <v/>
      </c>
      <c r="J101" s="3" t="str">
        <f>IF('Kusile 60 Yr ADF BRA'!A98="","",'Kusile 60 Yr ADF BRA'!R98)</f>
        <v/>
      </c>
      <c r="K101" s="3" t="str">
        <f>IF('Kusile 60 Yr ADF BRA'!A98="","",'Kusile 60 Yr ADF BRA'!U98)</f>
        <v/>
      </c>
      <c r="L101" s="3" t="str">
        <f>IF('Kusile 60 Yr ADF BRA'!A98="","",'Kusile 60 Yr ADF BRA'!V98)</f>
        <v/>
      </c>
      <c r="M101" s="111"/>
      <c r="N101" s="108"/>
    </row>
    <row r="102" spans="1:14" x14ac:dyDescent="0.3">
      <c r="A102" s="3" t="str">
        <f>IF('Kusile 60 Yr ADF BRA'!A99="","",'Kusile 60 Yr ADF BRA'!A99)</f>
        <v/>
      </c>
      <c r="B102" s="3" t="str">
        <f>IF('Kusile 60 Yr ADF BRA'!A99="","",'Kusile 60 Yr ADF BRA'!D99)</f>
        <v/>
      </c>
      <c r="C102" s="3" t="str">
        <f>IF('Kusile 60 Yr ADF BRA'!A99="","",'Kusile 60 Yr ADF BRA'!F98)</f>
        <v/>
      </c>
      <c r="D102" s="3" t="str">
        <f>IF('Kusile 60 Yr ADF BRA'!A99="","",'Kusile 60 Yr ADF BRA'!G99)</f>
        <v/>
      </c>
      <c r="E102" s="3" t="str">
        <f>IF('Kusile 60 Yr ADF BRA'!A99="","",'Kusile 60 Yr ADF BRA'!M99)</f>
        <v/>
      </c>
      <c r="F102" s="3" t="str">
        <f>IF('Kusile 60 Yr ADF BRA'!A99="","",'Kusile 60 Yr ADF BRA'!N99)</f>
        <v/>
      </c>
      <c r="G102" s="3" t="str">
        <f>IF('Kusile 60 Yr ADF BRA'!A99="","",'Kusile 60 Yr ADF BRA'!O99)</f>
        <v/>
      </c>
      <c r="H102" s="3" t="str">
        <f>IF('Kusile 60 Yr ADF BRA'!A99="","",'Kusile 60 Yr ADF BRA'!P99)</f>
        <v/>
      </c>
      <c r="I102" s="3" t="str">
        <f>IF('Kusile 60 Yr ADF BRA'!A99="","",'Kusile 60 Yr ADF BRA'!Q99)</f>
        <v/>
      </c>
      <c r="J102" s="3" t="str">
        <f>IF('Kusile 60 Yr ADF BRA'!A99="","",'Kusile 60 Yr ADF BRA'!R99)</f>
        <v/>
      </c>
      <c r="K102" s="3" t="str">
        <f>IF('Kusile 60 Yr ADF BRA'!A99="","",'Kusile 60 Yr ADF BRA'!U99)</f>
        <v/>
      </c>
      <c r="L102" s="3" t="str">
        <f>IF('Kusile 60 Yr ADF BRA'!A99="","",'Kusile 60 Yr ADF BRA'!V99)</f>
        <v/>
      </c>
      <c r="M102" s="111"/>
      <c r="N102" s="108"/>
    </row>
    <row r="103" spans="1:14" x14ac:dyDescent="0.3">
      <c r="A103" s="3" t="str">
        <f>IF('Kusile 60 Yr ADF BRA'!A100="","",'Kusile 60 Yr ADF BRA'!A100)</f>
        <v/>
      </c>
      <c r="B103" s="3" t="str">
        <f>IF('Kusile 60 Yr ADF BRA'!A100="","",'Kusile 60 Yr ADF BRA'!D100)</f>
        <v/>
      </c>
      <c r="C103" s="3" t="str">
        <f>IF('Kusile 60 Yr ADF BRA'!A100="","",'Kusile 60 Yr ADF BRA'!F99)</f>
        <v/>
      </c>
      <c r="D103" s="3" t="str">
        <f>IF('Kusile 60 Yr ADF BRA'!A100="","",'Kusile 60 Yr ADF BRA'!G100)</f>
        <v/>
      </c>
      <c r="E103" s="3" t="str">
        <f>IF('Kusile 60 Yr ADF BRA'!A100="","",'Kusile 60 Yr ADF BRA'!M100)</f>
        <v/>
      </c>
      <c r="F103" s="3" t="str">
        <f>IF('Kusile 60 Yr ADF BRA'!A100="","",'Kusile 60 Yr ADF BRA'!N100)</f>
        <v/>
      </c>
      <c r="G103" s="3" t="str">
        <f>IF('Kusile 60 Yr ADF BRA'!A100="","",'Kusile 60 Yr ADF BRA'!O100)</f>
        <v/>
      </c>
      <c r="H103" s="3" t="str">
        <f>IF('Kusile 60 Yr ADF BRA'!A100="","",'Kusile 60 Yr ADF BRA'!P100)</f>
        <v/>
      </c>
      <c r="I103" s="3" t="str">
        <f>IF('Kusile 60 Yr ADF BRA'!A100="","",'Kusile 60 Yr ADF BRA'!Q100)</f>
        <v/>
      </c>
      <c r="J103" s="3" t="str">
        <f>IF('Kusile 60 Yr ADF BRA'!A100="","",'Kusile 60 Yr ADF BRA'!R100)</f>
        <v/>
      </c>
      <c r="K103" s="3" t="str">
        <f>IF('Kusile 60 Yr ADF BRA'!A100="","",'Kusile 60 Yr ADF BRA'!U100)</f>
        <v/>
      </c>
      <c r="L103" s="3" t="str">
        <f>IF('Kusile 60 Yr ADF BRA'!A100="","",'Kusile 60 Yr ADF BRA'!V100)</f>
        <v/>
      </c>
      <c r="M103" s="111"/>
      <c r="N103" s="108"/>
    </row>
    <row r="104" spans="1:14" x14ac:dyDescent="0.3">
      <c r="A104" s="3" t="str">
        <f>IF('Kusile 60 Yr ADF BRA'!A101="","",'Kusile 60 Yr ADF BRA'!A101)</f>
        <v/>
      </c>
      <c r="B104" s="3" t="str">
        <f>IF('Kusile 60 Yr ADF BRA'!A101="","",'Kusile 60 Yr ADF BRA'!D101)</f>
        <v/>
      </c>
      <c r="C104" s="3" t="str">
        <f>IF('Kusile 60 Yr ADF BRA'!A101="","",'Kusile 60 Yr ADF BRA'!F100)</f>
        <v/>
      </c>
      <c r="D104" s="3" t="str">
        <f>IF('Kusile 60 Yr ADF BRA'!A101="","",'Kusile 60 Yr ADF BRA'!G101)</f>
        <v/>
      </c>
      <c r="E104" s="3" t="str">
        <f>IF('Kusile 60 Yr ADF BRA'!A101="","",'Kusile 60 Yr ADF BRA'!M101)</f>
        <v/>
      </c>
      <c r="F104" s="3" t="str">
        <f>IF('Kusile 60 Yr ADF BRA'!A101="","",'Kusile 60 Yr ADF BRA'!N101)</f>
        <v/>
      </c>
      <c r="G104" s="3" t="str">
        <f>IF('Kusile 60 Yr ADF BRA'!A101="","",'Kusile 60 Yr ADF BRA'!O101)</f>
        <v/>
      </c>
      <c r="H104" s="3" t="str">
        <f>IF('Kusile 60 Yr ADF BRA'!A101="","",'Kusile 60 Yr ADF BRA'!P101)</f>
        <v/>
      </c>
      <c r="I104" s="3" t="str">
        <f>IF('Kusile 60 Yr ADF BRA'!A101="","",'Kusile 60 Yr ADF BRA'!Q101)</f>
        <v/>
      </c>
      <c r="J104" s="3" t="str">
        <f>IF('Kusile 60 Yr ADF BRA'!A101="","",'Kusile 60 Yr ADF BRA'!R101)</f>
        <v/>
      </c>
      <c r="K104" s="3" t="str">
        <f>IF('Kusile 60 Yr ADF BRA'!A101="","",'Kusile 60 Yr ADF BRA'!U101)</f>
        <v/>
      </c>
      <c r="L104" s="3" t="str">
        <f>IF('Kusile 60 Yr ADF BRA'!A101="","",'Kusile 60 Yr ADF BRA'!V101)</f>
        <v/>
      </c>
      <c r="M104" s="111"/>
      <c r="N104" s="108"/>
    </row>
    <row r="105" spans="1:14" x14ac:dyDescent="0.3">
      <c r="A105" s="3" t="str">
        <f>IF('Kusile 60 Yr ADF BRA'!A102="","",'Kusile 60 Yr ADF BRA'!A102)</f>
        <v/>
      </c>
      <c r="B105" s="3" t="str">
        <f>IF('Kusile 60 Yr ADF BRA'!A102="","",'Kusile 60 Yr ADF BRA'!D102)</f>
        <v/>
      </c>
      <c r="C105" s="3" t="str">
        <f>IF('Kusile 60 Yr ADF BRA'!A102="","",'Kusile 60 Yr ADF BRA'!F101)</f>
        <v/>
      </c>
      <c r="D105" s="3" t="str">
        <f>IF('Kusile 60 Yr ADF BRA'!A102="","",'Kusile 60 Yr ADF BRA'!G102)</f>
        <v/>
      </c>
      <c r="E105" s="3" t="str">
        <f>IF('Kusile 60 Yr ADF BRA'!A102="","",'Kusile 60 Yr ADF BRA'!M102)</f>
        <v/>
      </c>
      <c r="F105" s="3" t="str">
        <f>IF('Kusile 60 Yr ADF BRA'!A102="","",'Kusile 60 Yr ADF BRA'!N102)</f>
        <v/>
      </c>
      <c r="G105" s="3" t="str">
        <f>IF('Kusile 60 Yr ADF BRA'!A102="","",'Kusile 60 Yr ADF BRA'!O102)</f>
        <v/>
      </c>
      <c r="H105" s="3" t="str">
        <f>IF('Kusile 60 Yr ADF BRA'!A102="","",'Kusile 60 Yr ADF BRA'!P102)</f>
        <v/>
      </c>
      <c r="I105" s="3" t="str">
        <f>IF('Kusile 60 Yr ADF BRA'!A102="","",'Kusile 60 Yr ADF BRA'!Q102)</f>
        <v/>
      </c>
      <c r="J105" s="3" t="str">
        <f>IF('Kusile 60 Yr ADF BRA'!A102="","",'Kusile 60 Yr ADF BRA'!R102)</f>
        <v/>
      </c>
      <c r="K105" s="3" t="str">
        <f>IF('Kusile 60 Yr ADF BRA'!A102="","",'Kusile 60 Yr ADF BRA'!U102)</f>
        <v/>
      </c>
      <c r="L105" s="3" t="str">
        <f>IF('Kusile 60 Yr ADF BRA'!A102="","",'Kusile 60 Yr ADF BRA'!V102)</f>
        <v/>
      </c>
      <c r="M105" s="111"/>
      <c r="N105" s="108"/>
    </row>
    <row r="106" spans="1:14" x14ac:dyDescent="0.3">
      <c r="A106" s="3" t="str">
        <f>IF('Kusile 60 Yr ADF BRA'!A103="","",'Kusile 60 Yr ADF BRA'!A103)</f>
        <v/>
      </c>
      <c r="B106" s="3" t="str">
        <f>IF('Kusile 60 Yr ADF BRA'!A103="","",'Kusile 60 Yr ADF BRA'!D103)</f>
        <v/>
      </c>
      <c r="C106" s="3" t="str">
        <f>IF('Kusile 60 Yr ADF BRA'!A103="","",'Kusile 60 Yr ADF BRA'!F102)</f>
        <v/>
      </c>
      <c r="D106" s="3" t="str">
        <f>IF('Kusile 60 Yr ADF BRA'!A103="","",'Kusile 60 Yr ADF BRA'!G103)</f>
        <v/>
      </c>
      <c r="E106" s="3" t="str">
        <f>IF('Kusile 60 Yr ADF BRA'!A103="","",'Kusile 60 Yr ADF BRA'!M103)</f>
        <v/>
      </c>
      <c r="F106" s="3" t="str">
        <f>IF('Kusile 60 Yr ADF BRA'!A103="","",'Kusile 60 Yr ADF BRA'!N103)</f>
        <v/>
      </c>
      <c r="G106" s="3" t="str">
        <f>IF('Kusile 60 Yr ADF BRA'!A103="","",'Kusile 60 Yr ADF BRA'!O103)</f>
        <v/>
      </c>
      <c r="H106" s="3" t="str">
        <f>IF('Kusile 60 Yr ADF BRA'!A103="","",'Kusile 60 Yr ADF BRA'!P103)</f>
        <v/>
      </c>
      <c r="I106" s="3" t="str">
        <f>IF('Kusile 60 Yr ADF BRA'!A103="","",'Kusile 60 Yr ADF BRA'!Q103)</f>
        <v/>
      </c>
      <c r="J106" s="3" t="str">
        <f>IF('Kusile 60 Yr ADF BRA'!A103="","",'Kusile 60 Yr ADF BRA'!R103)</f>
        <v/>
      </c>
      <c r="K106" s="3" t="str">
        <f>IF('Kusile 60 Yr ADF BRA'!A103="","",'Kusile 60 Yr ADF BRA'!U103)</f>
        <v/>
      </c>
      <c r="L106" s="3" t="str">
        <f>IF('Kusile 60 Yr ADF BRA'!A103="","",'Kusile 60 Yr ADF BRA'!V103)</f>
        <v/>
      </c>
      <c r="M106" s="111"/>
      <c r="N106" s="108"/>
    </row>
    <row r="107" spans="1:14" x14ac:dyDescent="0.3">
      <c r="A107" s="3" t="str">
        <f>IF('Kusile 60 Yr ADF BRA'!A104="","",'Kusile 60 Yr ADF BRA'!A104)</f>
        <v/>
      </c>
      <c r="B107" s="3" t="str">
        <f>IF('Kusile 60 Yr ADF BRA'!A104="","",'Kusile 60 Yr ADF BRA'!D104)</f>
        <v/>
      </c>
      <c r="C107" s="3" t="str">
        <f>IF('Kusile 60 Yr ADF BRA'!A104="","",'Kusile 60 Yr ADF BRA'!F103)</f>
        <v/>
      </c>
      <c r="D107" s="3" t="str">
        <f>IF('Kusile 60 Yr ADF BRA'!A104="","",'Kusile 60 Yr ADF BRA'!G104)</f>
        <v/>
      </c>
      <c r="E107" s="3" t="str">
        <f>IF('Kusile 60 Yr ADF BRA'!A104="","",'Kusile 60 Yr ADF BRA'!M104)</f>
        <v/>
      </c>
      <c r="F107" s="3" t="str">
        <f>IF('Kusile 60 Yr ADF BRA'!A104="","",'Kusile 60 Yr ADF BRA'!N104)</f>
        <v/>
      </c>
      <c r="G107" s="3" t="str">
        <f>IF('Kusile 60 Yr ADF BRA'!A104="","",'Kusile 60 Yr ADF BRA'!O104)</f>
        <v/>
      </c>
      <c r="H107" s="3" t="str">
        <f>IF('Kusile 60 Yr ADF BRA'!A104="","",'Kusile 60 Yr ADF BRA'!P104)</f>
        <v/>
      </c>
      <c r="I107" s="3" t="str">
        <f>IF('Kusile 60 Yr ADF BRA'!A104="","",'Kusile 60 Yr ADF BRA'!Q104)</f>
        <v/>
      </c>
      <c r="J107" s="3" t="str">
        <f>IF('Kusile 60 Yr ADF BRA'!A104="","",'Kusile 60 Yr ADF BRA'!R104)</f>
        <v/>
      </c>
      <c r="K107" s="3" t="str">
        <f>IF('Kusile 60 Yr ADF BRA'!A104="","",'Kusile 60 Yr ADF BRA'!U104)</f>
        <v/>
      </c>
      <c r="L107" s="3" t="str">
        <f>IF('Kusile 60 Yr ADF BRA'!A104="","",'Kusile 60 Yr ADF BRA'!V104)</f>
        <v/>
      </c>
      <c r="M107" s="111"/>
      <c r="N107" s="108"/>
    </row>
    <row r="108" spans="1:14" x14ac:dyDescent="0.3">
      <c r="A108" s="3" t="str">
        <f>IF('Kusile 60 Yr ADF BRA'!A105="","",'Kusile 60 Yr ADF BRA'!A105)</f>
        <v/>
      </c>
      <c r="B108" s="3" t="str">
        <f>IF('Kusile 60 Yr ADF BRA'!A105="","",'Kusile 60 Yr ADF BRA'!D105)</f>
        <v/>
      </c>
      <c r="C108" s="3" t="str">
        <f>IF('Kusile 60 Yr ADF BRA'!A105="","",'Kusile 60 Yr ADF BRA'!F104)</f>
        <v/>
      </c>
      <c r="D108" s="3" t="str">
        <f>IF('Kusile 60 Yr ADF BRA'!A105="","",'Kusile 60 Yr ADF BRA'!G105)</f>
        <v/>
      </c>
      <c r="E108" s="3" t="str">
        <f>IF('Kusile 60 Yr ADF BRA'!A105="","",'Kusile 60 Yr ADF BRA'!M105)</f>
        <v/>
      </c>
      <c r="F108" s="3" t="str">
        <f>IF('Kusile 60 Yr ADF BRA'!A105="","",'Kusile 60 Yr ADF BRA'!N105)</f>
        <v/>
      </c>
      <c r="G108" s="3" t="str">
        <f>IF('Kusile 60 Yr ADF BRA'!A105="","",'Kusile 60 Yr ADF BRA'!O105)</f>
        <v/>
      </c>
      <c r="H108" s="3" t="str">
        <f>IF('Kusile 60 Yr ADF BRA'!A105="","",'Kusile 60 Yr ADF BRA'!P105)</f>
        <v/>
      </c>
      <c r="I108" s="3" t="str">
        <f>IF('Kusile 60 Yr ADF BRA'!A105="","",'Kusile 60 Yr ADF BRA'!Q105)</f>
        <v/>
      </c>
      <c r="J108" s="3" t="str">
        <f>IF('Kusile 60 Yr ADF BRA'!A105="","",'Kusile 60 Yr ADF BRA'!R105)</f>
        <v/>
      </c>
      <c r="K108" s="3" t="str">
        <f>IF('Kusile 60 Yr ADF BRA'!A105="","",'Kusile 60 Yr ADF BRA'!U105)</f>
        <v/>
      </c>
      <c r="L108" s="3" t="str">
        <f>IF('Kusile 60 Yr ADF BRA'!A105="","",'Kusile 60 Yr ADF BRA'!V105)</f>
        <v/>
      </c>
      <c r="M108" s="111"/>
      <c r="N108" s="108"/>
    </row>
    <row r="109" spans="1:14" x14ac:dyDescent="0.3">
      <c r="A109" s="3" t="str">
        <f>IF('Kusile 60 Yr ADF BRA'!A106="","",'Kusile 60 Yr ADF BRA'!A106)</f>
        <v/>
      </c>
      <c r="B109" s="3" t="str">
        <f>IF('Kusile 60 Yr ADF BRA'!A106="","",'Kusile 60 Yr ADF BRA'!D106)</f>
        <v/>
      </c>
      <c r="C109" s="3" t="str">
        <f>IF('Kusile 60 Yr ADF BRA'!A106="","",'Kusile 60 Yr ADF BRA'!F105)</f>
        <v/>
      </c>
      <c r="D109" s="3" t="str">
        <f>IF('Kusile 60 Yr ADF BRA'!A106="","",'Kusile 60 Yr ADF BRA'!G106)</f>
        <v/>
      </c>
      <c r="E109" s="3" t="str">
        <f>IF('Kusile 60 Yr ADF BRA'!A106="","",'Kusile 60 Yr ADF BRA'!M106)</f>
        <v/>
      </c>
      <c r="F109" s="3" t="str">
        <f>IF('Kusile 60 Yr ADF BRA'!A106="","",'Kusile 60 Yr ADF BRA'!N106)</f>
        <v/>
      </c>
      <c r="G109" s="3" t="str">
        <f>IF('Kusile 60 Yr ADF BRA'!A106="","",'Kusile 60 Yr ADF BRA'!O106)</f>
        <v/>
      </c>
      <c r="H109" s="3" t="str">
        <f>IF('Kusile 60 Yr ADF BRA'!A106="","",'Kusile 60 Yr ADF BRA'!P106)</f>
        <v/>
      </c>
      <c r="I109" s="3" t="str">
        <f>IF('Kusile 60 Yr ADF BRA'!A106="","",'Kusile 60 Yr ADF BRA'!Q106)</f>
        <v/>
      </c>
      <c r="J109" s="3" t="str">
        <f>IF('Kusile 60 Yr ADF BRA'!A106="","",'Kusile 60 Yr ADF BRA'!R106)</f>
        <v/>
      </c>
      <c r="K109" s="3" t="str">
        <f>IF('Kusile 60 Yr ADF BRA'!A106="","",'Kusile 60 Yr ADF BRA'!U106)</f>
        <v/>
      </c>
      <c r="L109" s="3" t="str">
        <f>IF('Kusile 60 Yr ADF BRA'!A106="","",'Kusile 60 Yr ADF BRA'!V106)</f>
        <v/>
      </c>
      <c r="M109" s="111"/>
      <c r="N109" s="108"/>
    </row>
    <row r="110" spans="1:14" x14ac:dyDescent="0.3">
      <c r="A110" s="3" t="str">
        <f>IF('Kusile 60 Yr ADF BRA'!A107="","",'Kusile 60 Yr ADF BRA'!A107)</f>
        <v/>
      </c>
      <c r="B110" s="3" t="str">
        <f>IF('Kusile 60 Yr ADF BRA'!A107="","",'Kusile 60 Yr ADF BRA'!D107)</f>
        <v/>
      </c>
      <c r="C110" s="3" t="str">
        <f>IF('Kusile 60 Yr ADF BRA'!A107="","",'Kusile 60 Yr ADF BRA'!F106)</f>
        <v/>
      </c>
      <c r="D110" s="3" t="str">
        <f>IF('Kusile 60 Yr ADF BRA'!A107="","",'Kusile 60 Yr ADF BRA'!G107)</f>
        <v/>
      </c>
      <c r="E110" s="3" t="str">
        <f>IF('Kusile 60 Yr ADF BRA'!A107="","",'Kusile 60 Yr ADF BRA'!M107)</f>
        <v/>
      </c>
      <c r="F110" s="3" t="str">
        <f>IF('Kusile 60 Yr ADF BRA'!A107="","",'Kusile 60 Yr ADF BRA'!N107)</f>
        <v/>
      </c>
      <c r="G110" s="3" t="str">
        <f>IF('Kusile 60 Yr ADF BRA'!A107="","",'Kusile 60 Yr ADF BRA'!O107)</f>
        <v/>
      </c>
      <c r="H110" s="3" t="str">
        <f>IF('Kusile 60 Yr ADF BRA'!A107="","",'Kusile 60 Yr ADF BRA'!P107)</f>
        <v/>
      </c>
      <c r="I110" s="3" t="str">
        <f>IF('Kusile 60 Yr ADF BRA'!A107="","",'Kusile 60 Yr ADF BRA'!Q107)</f>
        <v/>
      </c>
      <c r="J110" s="3" t="str">
        <f>IF('Kusile 60 Yr ADF BRA'!A107="","",'Kusile 60 Yr ADF BRA'!R107)</f>
        <v/>
      </c>
      <c r="K110" s="3" t="str">
        <f>IF('Kusile 60 Yr ADF BRA'!A107="","",'Kusile 60 Yr ADF BRA'!U107)</f>
        <v/>
      </c>
      <c r="L110" s="3" t="str">
        <f>IF('Kusile 60 Yr ADF BRA'!A107="","",'Kusile 60 Yr ADF BRA'!V107)</f>
        <v/>
      </c>
      <c r="M110" s="111"/>
      <c r="N110" s="108"/>
    </row>
    <row r="111" spans="1:14" x14ac:dyDescent="0.3">
      <c r="A111" s="3" t="str">
        <f>IF('Kusile 60 Yr ADF BRA'!A108="","",'Kusile 60 Yr ADF BRA'!A108)</f>
        <v/>
      </c>
      <c r="B111" s="3" t="str">
        <f>IF('Kusile 60 Yr ADF BRA'!A108="","",'Kusile 60 Yr ADF BRA'!D108)</f>
        <v/>
      </c>
      <c r="C111" s="3" t="str">
        <f>IF('Kusile 60 Yr ADF BRA'!A108="","",'Kusile 60 Yr ADF BRA'!F107)</f>
        <v/>
      </c>
      <c r="D111" s="3" t="str">
        <f>IF('Kusile 60 Yr ADF BRA'!A108="","",'Kusile 60 Yr ADF BRA'!G108)</f>
        <v/>
      </c>
      <c r="E111" s="3" t="str">
        <f>IF('Kusile 60 Yr ADF BRA'!A108="","",'Kusile 60 Yr ADF BRA'!M108)</f>
        <v/>
      </c>
      <c r="F111" s="3" t="str">
        <f>IF('Kusile 60 Yr ADF BRA'!A108="","",'Kusile 60 Yr ADF BRA'!N108)</f>
        <v/>
      </c>
      <c r="G111" s="3" t="str">
        <f>IF('Kusile 60 Yr ADF BRA'!A108="","",'Kusile 60 Yr ADF BRA'!O108)</f>
        <v/>
      </c>
      <c r="H111" s="3" t="str">
        <f>IF('Kusile 60 Yr ADF BRA'!A108="","",'Kusile 60 Yr ADF BRA'!P108)</f>
        <v/>
      </c>
      <c r="I111" s="3" t="str">
        <f>IF('Kusile 60 Yr ADF BRA'!A108="","",'Kusile 60 Yr ADF BRA'!Q108)</f>
        <v/>
      </c>
      <c r="J111" s="3" t="str">
        <f>IF('Kusile 60 Yr ADF BRA'!A108="","",'Kusile 60 Yr ADF BRA'!R108)</f>
        <v/>
      </c>
      <c r="K111" s="3" t="str">
        <f>IF('Kusile 60 Yr ADF BRA'!A108="","",'Kusile 60 Yr ADF BRA'!U108)</f>
        <v/>
      </c>
      <c r="L111" s="3" t="str">
        <f>IF('Kusile 60 Yr ADF BRA'!A108="","",'Kusile 60 Yr ADF BRA'!V108)</f>
        <v/>
      </c>
      <c r="M111" s="111"/>
      <c r="N111" s="108"/>
    </row>
    <row r="112" spans="1:14" x14ac:dyDescent="0.3">
      <c r="A112" s="3" t="str">
        <f>IF('Kusile 60 Yr ADF BRA'!A109="","",'Kusile 60 Yr ADF BRA'!A109)</f>
        <v/>
      </c>
      <c r="B112" s="3" t="str">
        <f>IF('Kusile 60 Yr ADF BRA'!A109="","",'Kusile 60 Yr ADF BRA'!D109)</f>
        <v/>
      </c>
      <c r="C112" s="3" t="str">
        <f>IF('Kusile 60 Yr ADF BRA'!A109="","",'Kusile 60 Yr ADF BRA'!F108)</f>
        <v/>
      </c>
      <c r="D112" s="3" t="str">
        <f>IF('Kusile 60 Yr ADF BRA'!A109="","",'Kusile 60 Yr ADF BRA'!G109)</f>
        <v/>
      </c>
      <c r="E112" s="3" t="str">
        <f>IF('Kusile 60 Yr ADF BRA'!A109="","",'Kusile 60 Yr ADF BRA'!M109)</f>
        <v/>
      </c>
      <c r="F112" s="3" t="str">
        <f>IF('Kusile 60 Yr ADF BRA'!A109="","",'Kusile 60 Yr ADF BRA'!N109)</f>
        <v/>
      </c>
      <c r="G112" s="3" t="str">
        <f>IF('Kusile 60 Yr ADF BRA'!A109="","",'Kusile 60 Yr ADF BRA'!O109)</f>
        <v/>
      </c>
      <c r="H112" s="3" t="str">
        <f>IF('Kusile 60 Yr ADF BRA'!A109="","",'Kusile 60 Yr ADF BRA'!P109)</f>
        <v/>
      </c>
      <c r="I112" s="3" t="str">
        <f>IF('Kusile 60 Yr ADF BRA'!A109="","",'Kusile 60 Yr ADF BRA'!Q109)</f>
        <v/>
      </c>
      <c r="J112" s="3" t="str">
        <f>IF('Kusile 60 Yr ADF BRA'!A109="","",'Kusile 60 Yr ADF BRA'!R109)</f>
        <v/>
      </c>
      <c r="K112" s="3" t="str">
        <f>IF('Kusile 60 Yr ADF BRA'!A109="","",'Kusile 60 Yr ADF BRA'!U109)</f>
        <v/>
      </c>
      <c r="L112" s="3" t="str">
        <f>IF('Kusile 60 Yr ADF BRA'!A109="","",'Kusile 60 Yr ADF BRA'!V109)</f>
        <v/>
      </c>
      <c r="M112" s="111"/>
      <c r="N112" s="108"/>
    </row>
    <row r="113" spans="1:14" x14ac:dyDescent="0.3">
      <c r="A113" s="3" t="str">
        <f>IF('Kusile 60 Yr ADF BRA'!A110="","",'Kusile 60 Yr ADF BRA'!A110)</f>
        <v/>
      </c>
      <c r="B113" s="3" t="str">
        <f>IF('Kusile 60 Yr ADF BRA'!A110="","",'Kusile 60 Yr ADF BRA'!D110)</f>
        <v/>
      </c>
      <c r="C113" s="3" t="str">
        <f>IF('Kusile 60 Yr ADF BRA'!A110="","",'Kusile 60 Yr ADF BRA'!F109)</f>
        <v/>
      </c>
      <c r="D113" s="3" t="str">
        <f>IF('Kusile 60 Yr ADF BRA'!A110="","",'Kusile 60 Yr ADF BRA'!G110)</f>
        <v/>
      </c>
      <c r="E113" s="3" t="str">
        <f>IF('Kusile 60 Yr ADF BRA'!A110="","",'Kusile 60 Yr ADF BRA'!M110)</f>
        <v/>
      </c>
      <c r="F113" s="3" t="str">
        <f>IF('Kusile 60 Yr ADF BRA'!A110="","",'Kusile 60 Yr ADF BRA'!N110)</f>
        <v/>
      </c>
      <c r="G113" s="3" t="str">
        <f>IF('Kusile 60 Yr ADF BRA'!A110="","",'Kusile 60 Yr ADF BRA'!O110)</f>
        <v/>
      </c>
      <c r="H113" s="3" t="str">
        <f>IF('Kusile 60 Yr ADF BRA'!A110="","",'Kusile 60 Yr ADF BRA'!P110)</f>
        <v/>
      </c>
      <c r="I113" s="3" t="str">
        <f>IF('Kusile 60 Yr ADF BRA'!A110="","",'Kusile 60 Yr ADF BRA'!Q110)</f>
        <v/>
      </c>
      <c r="J113" s="3" t="str">
        <f>IF('Kusile 60 Yr ADF BRA'!A110="","",'Kusile 60 Yr ADF BRA'!R110)</f>
        <v/>
      </c>
      <c r="K113" s="3" t="str">
        <f>IF('Kusile 60 Yr ADF BRA'!A110="","",'Kusile 60 Yr ADF BRA'!U110)</f>
        <v/>
      </c>
      <c r="L113" s="3" t="str">
        <f>IF('Kusile 60 Yr ADF BRA'!A110="","",'Kusile 60 Yr ADF BRA'!V110)</f>
        <v/>
      </c>
      <c r="M113" s="111"/>
      <c r="N113" s="108"/>
    </row>
    <row r="114" spans="1:14" x14ac:dyDescent="0.3">
      <c r="A114" s="3" t="str">
        <f>IF('Kusile 60 Yr ADF BRA'!A111="","",'Kusile 60 Yr ADF BRA'!A111)</f>
        <v/>
      </c>
      <c r="B114" s="3" t="str">
        <f>IF('Kusile 60 Yr ADF BRA'!A111="","",'Kusile 60 Yr ADF BRA'!D111)</f>
        <v/>
      </c>
      <c r="C114" s="3" t="str">
        <f>IF('Kusile 60 Yr ADF BRA'!A111="","",'Kusile 60 Yr ADF BRA'!F110)</f>
        <v/>
      </c>
      <c r="D114" s="3" t="str">
        <f>IF('Kusile 60 Yr ADF BRA'!A111="","",'Kusile 60 Yr ADF BRA'!G111)</f>
        <v/>
      </c>
      <c r="E114" s="3" t="str">
        <f>IF('Kusile 60 Yr ADF BRA'!A111="","",'Kusile 60 Yr ADF BRA'!M111)</f>
        <v/>
      </c>
      <c r="F114" s="3" t="str">
        <f>IF('Kusile 60 Yr ADF BRA'!A111="","",'Kusile 60 Yr ADF BRA'!N111)</f>
        <v/>
      </c>
      <c r="G114" s="3" t="str">
        <f>IF('Kusile 60 Yr ADF BRA'!A111="","",'Kusile 60 Yr ADF BRA'!O111)</f>
        <v/>
      </c>
      <c r="H114" s="3" t="str">
        <f>IF('Kusile 60 Yr ADF BRA'!A111="","",'Kusile 60 Yr ADF BRA'!P111)</f>
        <v/>
      </c>
      <c r="I114" s="3" t="str">
        <f>IF('Kusile 60 Yr ADF BRA'!A111="","",'Kusile 60 Yr ADF BRA'!Q111)</f>
        <v/>
      </c>
      <c r="J114" s="3" t="str">
        <f>IF('Kusile 60 Yr ADF BRA'!A111="","",'Kusile 60 Yr ADF BRA'!R111)</f>
        <v/>
      </c>
      <c r="K114" s="3" t="str">
        <f>IF('Kusile 60 Yr ADF BRA'!A111="","",'Kusile 60 Yr ADF BRA'!U111)</f>
        <v/>
      </c>
      <c r="L114" s="3" t="str">
        <f>IF('Kusile 60 Yr ADF BRA'!A111="","",'Kusile 60 Yr ADF BRA'!V111)</f>
        <v/>
      </c>
      <c r="M114" s="111"/>
      <c r="N114" s="108"/>
    </row>
    <row r="115" spans="1:14" x14ac:dyDescent="0.3">
      <c r="A115" s="3" t="str">
        <f>IF('Kusile 60 Yr ADF BRA'!A112="","",'Kusile 60 Yr ADF BRA'!A112)</f>
        <v/>
      </c>
      <c r="B115" s="3" t="str">
        <f>IF('Kusile 60 Yr ADF BRA'!A112="","",'Kusile 60 Yr ADF BRA'!D112)</f>
        <v/>
      </c>
      <c r="C115" s="3" t="str">
        <f>IF('Kusile 60 Yr ADF BRA'!A112="","",'Kusile 60 Yr ADF BRA'!F111)</f>
        <v/>
      </c>
      <c r="D115" s="3" t="str">
        <f>IF('Kusile 60 Yr ADF BRA'!A112="","",'Kusile 60 Yr ADF BRA'!G112)</f>
        <v/>
      </c>
      <c r="E115" s="3" t="str">
        <f>IF('Kusile 60 Yr ADF BRA'!A112="","",'Kusile 60 Yr ADF BRA'!M112)</f>
        <v/>
      </c>
      <c r="F115" s="3" t="str">
        <f>IF('Kusile 60 Yr ADF BRA'!A112="","",'Kusile 60 Yr ADF BRA'!N112)</f>
        <v/>
      </c>
      <c r="G115" s="3" t="str">
        <f>IF('Kusile 60 Yr ADF BRA'!A112="","",'Kusile 60 Yr ADF BRA'!O112)</f>
        <v/>
      </c>
      <c r="H115" s="3" t="str">
        <f>IF('Kusile 60 Yr ADF BRA'!A112="","",'Kusile 60 Yr ADF BRA'!P112)</f>
        <v/>
      </c>
      <c r="I115" s="3" t="str">
        <f>IF('Kusile 60 Yr ADF BRA'!A112="","",'Kusile 60 Yr ADF BRA'!Q112)</f>
        <v/>
      </c>
      <c r="J115" s="3" t="str">
        <f>IF('Kusile 60 Yr ADF BRA'!A112="","",'Kusile 60 Yr ADF BRA'!R112)</f>
        <v/>
      </c>
      <c r="K115" s="3" t="str">
        <f>IF('Kusile 60 Yr ADF BRA'!A112="","",'Kusile 60 Yr ADF BRA'!U112)</f>
        <v/>
      </c>
      <c r="L115" s="3" t="str">
        <f>IF('Kusile 60 Yr ADF BRA'!A112="","",'Kusile 60 Yr ADF BRA'!V112)</f>
        <v/>
      </c>
      <c r="M115" s="111"/>
      <c r="N115" s="108"/>
    </row>
    <row r="116" spans="1:14" x14ac:dyDescent="0.3">
      <c r="A116" s="3" t="str">
        <f>IF('Kusile 60 Yr ADF BRA'!A113="","",'Kusile 60 Yr ADF BRA'!A113)</f>
        <v/>
      </c>
      <c r="B116" s="3" t="str">
        <f>IF('Kusile 60 Yr ADF BRA'!A113="","",'Kusile 60 Yr ADF BRA'!D113)</f>
        <v/>
      </c>
      <c r="C116" s="3" t="str">
        <f>IF('Kusile 60 Yr ADF BRA'!A113="","",'Kusile 60 Yr ADF BRA'!F112)</f>
        <v/>
      </c>
      <c r="D116" s="3" t="str">
        <f>IF('Kusile 60 Yr ADF BRA'!A113="","",'Kusile 60 Yr ADF BRA'!G113)</f>
        <v/>
      </c>
      <c r="E116" s="3" t="str">
        <f>IF('Kusile 60 Yr ADF BRA'!A113="","",'Kusile 60 Yr ADF BRA'!M113)</f>
        <v/>
      </c>
      <c r="F116" s="3" t="str">
        <f>IF('Kusile 60 Yr ADF BRA'!A113="","",'Kusile 60 Yr ADF BRA'!N113)</f>
        <v/>
      </c>
      <c r="G116" s="3" t="str">
        <f>IF('Kusile 60 Yr ADF BRA'!A113="","",'Kusile 60 Yr ADF BRA'!O113)</f>
        <v/>
      </c>
      <c r="H116" s="3" t="str">
        <f>IF('Kusile 60 Yr ADF BRA'!A113="","",'Kusile 60 Yr ADF BRA'!P113)</f>
        <v/>
      </c>
      <c r="I116" s="3" t="str">
        <f>IF('Kusile 60 Yr ADF BRA'!A113="","",'Kusile 60 Yr ADF BRA'!Q113)</f>
        <v/>
      </c>
      <c r="J116" s="3" t="str">
        <f>IF('Kusile 60 Yr ADF BRA'!A113="","",'Kusile 60 Yr ADF BRA'!R113)</f>
        <v/>
      </c>
      <c r="K116" s="3" t="str">
        <f>IF('Kusile 60 Yr ADF BRA'!A113="","",'Kusile 60 Yr ADF BRA'!U113)</f>
        <v/>
      </c>
      <c r="L116" s="3" t="str">
        <f>IF('Kusile 60 Yr ADF BRA'!A113="","",'Kusile 60 Yr ADF BRA'!V113)</f>
        <v/>
      </c>
      <c r="M116" s="111"/>
      <c r="N116" s="108"/>
    </row>
    <row r="117" spans="1:14" x14ac:dyDescent="0.3">
      <c r="A117" s="3" t="str">
        <f>IF('Kusile 60 Yr ADF BRA'!A114="","",'Kusile 60 Yr ADF BRA'!A114)</f>
        <v/>
      </c>
      <c r="B117" s="3" t="str">
        <f>IF('Kusile 60 Yr ADF BRA'!A114="","",'Kusile 60 Yr ADF BRA'!D114)</f>
        <v/>
      </c>
      <c r="C117" s="3" t="str">
        <f>IF('Kusile 60 Yr ADF BRA'!A114="","",'Kusile 60 Yr ADF BRA'!F113)</f>
        <v/>
      </c>
      <c r="D117" s="3" t="str">
        <f>IF('Kusile 60 Yr ADF BRA'!A114="","",'Kusile 60 Yr ADF BRA'!G114)</f>
        <v/>
      </c>
      <c r="E117" s="3" t="str">
        <f>IF('Kusile 60 Yr ADF BRA'!A114="","",'Kusile 60 Yr ADF BRA'!M114)</f>
        <v/>
      </c>
      <c r="F117" s="3" t="str">
        <f>IF('Kusile 60 Yr ADF BRA'!A114="","",'Kusile 60 Yr ADF BRA'!N114)</f>
        <v/>
      </c>
      <c r="G117" s="3" t="str">
        <f>IF('Kusile 60 Yr ADF BRA'!A114="","",'Kusile 60 Yr ADF BRA'!O114)</f>
        <v/>
      </c>
      <c r="H117" s="3" t="str">
        <f>IF('Kusile 60 Yr ADF BRA'!A114="","",'Kusile 60 Yr ADF BRA'!P114)</f>
        <v/>
      </c>
      <c r="I117" s="3" t="str">
        <f>IF('Kusile 60 Yr ADF BRA'!A114="","",'Kusile 60 Yr ADF BRA'!Q114)</f>
        <v/>
      </c>
      <c r="J117" s="3" t="str">
        <f>IF('Kusile 60 Yr ADF BRA'!A114="","",'Kusile 60 Yr ADF BRA'!R114)</f>
        <v/>
      </c>
      <c r="K117" s="3" t="str">
        <f>IF('Kusile 60 Yr ADF BRA'!A114="","",'Kusile 60 Yr ADF BRA'!U114)</f>
        <v/>
      </c>
      <c r="L117" s="3" t="str">
        <f>IF('Kusile 60 Yr ADF BRA'!A114="","",'Kusile 60 Yr ADF BRA'!V114)</f>
        <v/>
      </c>
      <c r="M117" s="111"/>
      <c r="N117" s="108"/>
    </row>
    <row r="118" spans="1:14" x14ac:dyDescent="0.3">
      <c r="A118" s="3" t="str">
        <f>IF('Kusile 60 Yr ADF BRA'!A115="","",'Kusile 60 Yr ADF BRA'!A115)</f>
        <v/>
      </c>
      <c r="B118" s="3" t="str">
        <f>IF('Kusile 60 Yr ADF BRA'!A115="","",'Kusile 60 Yr ADF BRA'!D115)</f>
        <v/>
      </c>
      <c r="C118" s="3" t="str">
        <f>IF('Kusile 60 Yr ADF BRA'!A115="","",'Kusile 60 Yr ADF BRA'!F114)</f>
        <v/>
      </c>
      <c r="D118" s="3" t="str">
        <f>IF('Kusile 60 Yr ADF BRA'!A115="","",'Kusile 60 Yr ADF BRA'!G115)</f>
        <v/>
      </c>
      <c r="E118" s="3" t="str">
        <f>IF('Kusile 60 Yr ADF BRA'!A115="","",'Kusile 60 Yr ADF BRA'!M115)</f>
        <v/>
      </c>
      <c r="F118" s="3" t="str">
        <f>IF('Kusile 60 Yr ADF BRA'!A115="","",'Kusile 60 Yr ADF BRA'!N115)</f>
        <v/>
      </c>
      <c r="G118" s="3" t="str">
        <f>IF('Kusile 60 Yr ADF BRA'!A115="","",'Kusile 60 Yr ADF BRA'!O115)</f>
        <v/>
      </c>
      <c r="H118" s="3" t="str">
        <f>IF('Kusile 60 Yr ADF BRA'!A115="","",'Kusile 60 Yr ADF BRA'!P115)</f>
        <v/>
      </c>
      <c r="I118" s="3" t="str">
        <f>IF('Kusile 60 Yr ADF BRA'!A115="","",'Kusile 60 Yr ADF BRA'!Q115)</f>
        <v/>
      </c>
      <c r="J118" s="3" t="str">
        <f>IF('Kusile 60 Yr ADF BRA'!A115="","",'Kusile 60 Yr ADF BRA'!R115)</f>
        <v/>
      </c>
      <c r="K118" s="3" t="str">
        <f>IF('Kusile 60 Yr ADF BRA'!A115="","",'Kusile 60 Yr ADF BRA'!U115)</f>
        <v/>
      </c>
      <c r="L118" s="3" t="str">
        <f>IF('Kusile 60 Yr ADF BRA'!A115="","",'Kusile 60 Yr ADF BRA'!V115)</f>
        <v/>
      </c>
      <c r="M118" s="111"/>
      <c r="N118" s="108"/>
    </row>
    <row r="119" spans="1:14" x14ac:dyDescent="0.3">
      <c r="A119" s="3" t="str">
        <f>IF('Kusile 60 Yr ADF BRA'!A116="","",'Kusile 60 Yr ADF BRA'!A116)</f>
        <v/>
      </c>
      <c r="B119" s="3" t="str">
        <f>IF('Kusile 60 Yr ADF BRA'!A116="","",'Kusile 60 Yr ADF BRA'!D116)</f>
        <v/>
      </c>
      <c r="C119" s="3" t="str">
        <f>IF('Kusile 60 Yr ADF BRA'!A116="","",'Kusile 60 Yr ADF BRA'!F115)</f>
        <v/>
      </c>
      <c r="D119" s="3" t="str">
        <f>IF('Kusile 60 Yr ADF BRA'!A116="","",'Kusile 60 Yr ADF BRA'!G116)</f>
        <v/>
      </c>
      <c r="E119" s="3" t="str">
        <f>IF('Kusile 60 Yr ADF BRA'!A116="","",'Kusile 60 Yr ADF BRA'!M116)</f>
        <v/>
      </c>
      <c r="F119" s="3" t="str">
        <f>IF('Kusile 60 Yr ADF BRA'!A116="","",'Kusile 60 Yr ADF BRA'!N116)</f>
        <v/>
      </c>
      <c r="G119" s="3" t="str">
        <f>IF('Kusile 60 Yr ADF BRA'!A116="","",'Kusile 60 Yr ADF BRA'!O116)</f>
        <v/>
      </c>
      <c r="H119" s="3" t="str">
        <f>IF('Kusile 60 Yr ADF BRA'!A116="","",'Kusile 60 Yr ADF BRA'!P116)</f>
        <v/>
      </c>
      <c r="I119" s="3" t="str">
        <f>IF('Kusile 60 Yr ADF BRA'!A116="","",'Kusile 60 Yr ADF BRA'!Q116)</f>
        <v/>
      </c>
      <c r="J119" s="3" t="str">
        <f>IF('Kusile 60 Yr ADF BRA'!A116="","",'Kusile 60 Yr ADF BRA'!R116)</f>
        <v/>
      </c>
      <c r="K119" s="3" t="str">
        <f>IF('Kusile 60 Yr ADF BRA'!A116="","",'Kusile 60 Yr ADF BRA'!U116)</f>
        <v/>
      </c>
      <c r="L119" s="3" t="str">
        <f>IF('Kusile 60 Yr ADF BRA'!A116="","",'Kusile 60 Yr ADF BRA'!V116)</f>
        <v/>
      </c>
      <c r="M119" s="111"/>
      <c r="N119" s="108"/>
    </row>
    <row r="120" spans="1:14" x14ac:dyDescent="0.3">
      <c r="A120" s="3" t="str">
        <f>IF('Kusile 60 Yr ADF BRA'!A117="","",'Kusile 60 Yr ADF BRA'!A117)</f>
        <v/>
      </c>
      <c r="B120" s="3" t="str">
        <f>IF('Kusile 60 Yr ADF BRA'!A117="","",'Kusile 60 Yr ADF BRA'!D117)</f>
        <v/>
      </c>
      <c r="C120" s="3" t="str">
        <f>IF('Kusile 60 Yr ADF BRA'!A117="","",'Kusile 60 Yr ADF BRA'!F116)</f>
        <v/>
      </c>
      <c r="D120" s="3" t="str">
        <f>IF('Kusile 60 Yr ADF BRA'!A117="","",'Kusile 60 Yr ADF BRA'!G117)</f>
        <v/>
      </c>
      <c r="E120" s="3" t="str">
        <f>IF('Kusile 60 Yr ADF BRA'!A117="","",'Kusile 60 Yr ADF BRA'!M117)</f>
        <v/>
      </c>
      <c r="F120" s="3" t="str">
        <f>IF('Kusile 60 Yr ADF BRA'!A117="","",'Kusile 60 Yr ADF BRA'!N117)</f>
        <v/>
      </c>
      <c r="G120" s="3" t="str">
        <f>IF('Kusile 60 Yr ADF BRA'!A117="","",'Kusile 60 Yr ADF BRA'!O117)</f>
        <v/>
      </c>
      <c r="H120" s="3" t="str">
        <f>IF('Kusile 60 Yr ADF BRA'!A117="","",'Kusile 60 Yr ADF BRA'!P117)</f>
        <v/>
      </c>
      <c r="I120" s="3" t="str">
        <f>IF('Kusile 60 Yr ADF BRA'!A117="","",'Kusile 60 Yr ADF BRA'!Q117)</f>
        <v/>
      </c>
      <c r="J120" s="3" t="str">
        <f>IF('Kusile 60 Yr ADF BRA'!A117="","",'Kusile 60 Yr ADF BRA'!R117)</f>
        <v/>
      </c>
      <c r="K120" s="3" t="str">
        <f>IF('Kusile 60 Yr ADF BRA'!A117="","",'Kusile 60 Yr ADF BRA'!U117)</f>
        <v/>
      </c>
      <c r="L120" s="3" t="str">
        <f>IF('Kusile 60 Yr ADF BRA'!A117="","",'Kusile 60 Yr ADF BRA'!V117)</f>
        <v/>
      </c>
      <c r="M120" s="111"/>
      <c r="N120" s="108"/>
    </row>
    <row r="121" spans="1:14" x14ac:dyDescent="0.3">
      <c r="A121" s="3" t="str">
        <f>IF('Kusile 60 Yr ADF BRA'!A118="","",'Kusile 60 Yr ADF BRA'!A118)</f>
        <v/>
      </c>
      <c r="B121" s="3" t="str">
        <f>IF('Kusile 60 Yr ADF BRA'!A118="","",'Kusile 60 Yr ADF BRA'!D118)</f>
        <v/>
      </c>
      <c r="C121" s="3" t="str">
        <f>IF('Kusile 60 Yr ADF BRA'!A118="","",'Kusile 60 Yr ADF BRA'!F117)</f>
        <v/>
      </c>
      <c r="D121" s="3" t="str">
        <f>IF('Kusile 60 Yr ADF BRA'!A118="","",'Kusile 60 Yr ADF BRA'!G118)</f>
        <v/>
      </c>
      <c r="E121" s="3" t="str">
        <f>IF('Kusile 60 Yr ADF BRA'!A118="","",'Kusile 60 Yr ADF BRA'!M118)</f>
        <v/>
      </c>
      <c r="F121" s="3" t="str">
        <f>IF('Kusile 60 Yr ADF BRA'!A118="","",'Kusile 60 Yr ADF BRA'!N118)</f>
        <v/>
      </c>
      <c r="G121" s="3" t="str">
        <f>IF('Kusile 60 Yr ADF BRA'!A118="","",'Kusile 60 Yr ADF BRA'!O118)</f>
        <v/>
      </c>
      <c r="H121" s="3" t="str">
        <f>IF('Kusile 60 Yr ADF BRA'!A118="","",'Kusile 60 Yr ADF BRA'!P118)</f>
        <v/>
      </c>
      <c r="I121" s="3" t="str">
        <f>IF('Kusile 60 Yr ADF BRA'!A118="","",'Kusile 60 Yr ADF BRA'!Q118)</f>
        <v/>
      </c>
      <c r="J121" s="3" t="str">
        <f>IF('Kusile 60 Yr ADF BRA'!A118="","",'Kusile 60 Yr ADF BRA'!R118)</f>
        <v/>
      </c>
      <c r="K121" s="3" t="str">
        <f>IF('Kusile 60 Yr ADF BRA'!A118="","",'Kusile 60 Yr ADF BRA'!U118)</f>
        <v/>
      </c>
      <c r="L121" s="3" t="str">
        <f>IF('Kusile 60 Yr ADF BRA'!A118="","",'Kusile 60 Yr ADF BRA'!V118)</f>
        <v/>
      </c>
      <c r="M121" s="111"/>
      <c r="N121" s="108"/>
    </row>
    <row r="122" spans="1:14" x14ac:dyDescent="0.3">
      <c r="A122" s="3" t="str">
        <f>IF('Kusile 60 Yr ADF BRA'!A119="","",'Kusile 60 Yr ADF BRA'!A119)</f>
        <v/>
      </c>
      <c r="B122" s="3" t="str">
        <f>IF('Kusile 60 Yr ADF BRA'!A119="","",'Kusile 60 Yr ADF BRA'!D119)</f>
        <v/>
      </c>
      <c r="C122" s="3" t="str">
        <f>IF('Kusile 60 Yr ADF BRA'!A119="","",'Kusile 60 Yr ADF BRA'!F118)</f>
        <v/>
      </c>
      <c r="D122" s="3" t="str">
        <f>IF('Kusile 60 Yr ADF BRA'!A119="","",'Kusile 60 Yr ADF BRA'!G119)</f>
        <v/>
      </c>
      <c r="E122" s="3" t="str">
        <f>IF('Kusile 60 Yr ADF BRA'!A119="","",'Kusile 60 Yr ADF BRA'!M119)</f>
        <v/>
      </c>
      <c r="F122" s="3" t="str">
        <f>IF('Kusile 60 Yr ADF BRA'!A119="","",'Kusile 60 Yr ADF BRA'!N119)</f>
        <v/>
      </c>
      <c r="G122" s="3" t="str">
        <f>IF('Kusile 60 Yr ADF BRA'!A119="","",'Kusile 60 Yr ADF BRA'!O119)</f>
        <v/>
      </c>
      <c r="H122" s="3" t="str">
        <f>IF('Kusile 60 Yr ADF BRA'!A119="","",'Kusile 60 Yr ADF BRA'!P119)</f>
        <v/>
      </c>
      <c r="I122" s="3" t="str">
        <f>IF('Kusile 60 Yr ADF BRA'!A119="","",'Kusile 60 Yr ADF BRA'!Q119)</f>
        <v/>
      </c>
      <c r="J122" s="3" t="str">
        <f>IF('Kusile 60 Yr ADF BRA'!A119="","",'Kusile 60 Yr ADF BRA'!R119)</f>
        <v/>
      </c>
      <c r="K122" s="3" t="str">
        <f>IF('Kusile 60 Yr ADF BRA'!A119="","",'Kusile 60 Yr ADF BRA'!U119)</f>
        <v/>
      </c>
      <c r="L122" s="3" t="str">
        <f>IF('Kusile 60 Yr ADF BRA'!A119="","",'Kusile 60 Yr ADF BRA'!V119)</f>
        <v/>
      </c>
      <c r="M122" s="111"/>
      <c r="N122" s="108"/>
    </row>
    <row r="123" spans="1:14" x14ac:dyDescent="0.3">
      <c r="A123" s="3" t="str">
        <f>IF('Kusile 60 Yr ADF BRA'!A120="","",'Kusile 60 Yr ADF BRA'!A120)</f>
        <v/>
      </c>
      <c r="B123" s="3" t="str">
        <f>IF('Kusile 60 Yr ADF BRA'!A120="","",'Kusile 60 Yr ADF BRA'!D120)</f>
        <v/>
      </c>
      <c r="C123" s="3" t="str">
        <f>IF('Kusile 60 Yr ADF BRA'!A120="","",'Kusile 60 Yr ADF BRA'!F119)</f>
        <v/>
      </c>
      <c r="D123" s="3" t="str">
        <f>IF('Kusile 60 Yr ADF BRA'!A120="","",'Kusile 60 Yr ADF BRA'!G120)</f>
        <v/>
      </c>
      <c r="E123" s="3" t="str">
        <f>IF('Kusile 60 Yr ADF BRA'!A120="","",'Kusile 60 Yr ADF BRA'!M120)</f>
        <v/>
      </c>
      <c r="F123" s="3" t="str">
        <f>IF('Kusile 60 Yr ADF BRA'!A120="","",'Kusile 60 Yr ADF BRA'!N120)</f>
        <v/>
      </c>
      <c r="G123" s="3" t="str">
        <f>IF('Kusile 60 Yr ADF BRA'!A120="","",'Kusile 60 Yr ADF BRA'!O120)</f>
        <v/>
      </c>
      <c r="H123" s="3" t="str">
        <f>IF('Kusile 60 Yr ADF BRA'!A120="","",'Kusile 60 Yr ADF BRA'!P120)</f>
        <v/>
      </c>
      <c r="I123" s="3" t="str">
        <f>IF('Kusile 60 Yr ADF BRA'!A120="","",'Kusile 60 Yr ADF BRA'!Q120)</f>
        <v/>
      </c>
      <c r="J123" s="3" t="str">
        <f>IF('Kusile 60 Yr ADF BRA'!A120="","",'Kusile 60 Yr ADF BRA'!R120)</f>
        <v/>
      </c>
      <c r="K123" s="3" t="str">
        <f>IF('Kusile 60 Yr ADF BRA'!A120="","",'Kusile 60 Yr ADF BRA'!U120)</f>
        <v/>
      </c>
      <c r="L123" s="3" t="str">
        <f>IF('Kusile 60 Yr ADF BRA'!A120="","",'Kusile 60 Yr ADF BRA'!V120)</f>
        <v/>
      </c>
      <c r="M123" s="111"/>
      <c r="N123" s="108"/>
    </row>
    <row r="124" spans="1:14" x14ac:dyDescent="0.3">
      <c r="A124" s="3" t="str">
        <f>IF('Kusile 60 Yr ADF BRA'!A121="","",'Kusile 60 Yr ADF BRA'!A121)</f>
        <v/>
      </c>
      <c r="B124" s="3" t="str">
        <f>IF('Kusile 60 Yr ADF BRA'!A121="","",'Kusile 60 Yr ADF BRA'!D121)</f>
        <v/>
      </c>
      <c r="C124" s="3" t="str">
        <f>IF('Kusile 60 Yr ADF BRA'!A121="","",'Kusile 60 Yr ADF BRA'!F120)</f>
        <v/>
      </c>
      <c r="D124" s="3" t="str">
        <f>IF('Kusile 60 Yr ADF BRA'!A121="","",'Kusile 60 Yr ADF BRA'!G121)</f>
        <v/>
      </c>
      <c r="E124" s="3" t="str">
        <f>IF('Kusile 60 Yr ADF BRA'!A121="","",'Kusile 60 Yr ADF BRA'!M121)</f>
        <v/>
      </c>
      <c r="F124" s="3" t="str">
        <f>IF('Kusile 60 Yr ADF BRA'!A121="","",'Kusile 60 Yr ADF BRA'!N121)</f>
        <v/>
      </c>
      <c r="G124" s="3" t="str">
        <f>IF('Kusile 60 Yr ADF BRA'!A121="","",'Kusile 60 Yr ADF BRA'!O121)</f>
        <v/>
      </c>
      <c r="H124" s="3" t="str">
        <f>IF('Kusile 60 Yr ADF BRA'!A121="","",'Kusile 60 Yr ADF BRA'!P121)</f>
        <v/>
      </c>
      <c r="I124" s="3" t="str">
        <f>IF('Kusile 60 Yr ADF BRA'!A121="","",'Kusile 60 Yr ADF BRA'!Q121)</f>
        <v/>
      </c>
      <c r="J124" s="3" t="str">
        <f>IF('Kusile 60 Yr ADF BRA'!A121="","",'Kusile 60 Yr ADF BRA'!R121)</f>
        <v/>
      </c>
      <c r="K124" s="3" t="str">
        <f>IF('Kusile 60 Yr ADF BRA'!A121="","",'Kusile 60 Yr ADF BRA'!U121)</f>
        <v/>
      </c>
      <c r="L124" s="3" t="str">
        <f>IF('Kusile 60 Yr ADF BRA'!A121="","",'Kusile 60 Yr ADF BRA'!V121)</f>
        <v/>
      </c>
      <c r="M124" s="111"/>
      <c r="N124" s="108"/>
    </row>
    <row r="125" spans="1:14" x14ac:dyDescent="0.3">
      <c r="A125" s="3" t="str">
        <f>IF('Kusile 60 Yr ADF BRA'!A122="","",'Kusile 60 Yr ADF BRA'!A122)</f>
        <v/>
      </c>
      <c r="B125" s="3" t="str">
        <f>IF('Kusile 60 Yr ADF BRA'!A122="","",'Kusile 60 Yr ADF BRA'!D122)</f>
        <v/>
      </c>
      <c r="C125" s="3" t="str">
        <f>IF('Kusile 60 Yr ADF BRA'!A122="","",'Kusile 60 Yr ADF BRA'!F121)</f>
        <v/>
      </c>
      <c r="D125" s="3" t="str">
        <f>IF('Kusile 60 Yr ADF BRA'!A122="","",'Kusile 60 Yr ADF BRA'!G122)</f>
        <v/>
      </c>
      <c r="E125" s="3" t="str">
        <f>IF('Kusile 60 Yr ADF BRA'!A122="","",'Kusile 60 Yr ADF BRA'!M122)</f>
        <v/>
      </c>
      <c r="F125" s="3" t="str">
        <f>IF('Kusile 60 Yr ADF BRA'!A122="","",'Kusile 60 Yr ADF BRA'!N122)</f>
        <v/>
      </c>
      <c r="G125" s="3" t="str">
        <f>IF('Kusile 60 Yr ADF BRA'!A122="","",'Kusile 60 Yr ADF BRA'!O122)</f>
        <v/>
      </c>
      <c r="H125" s="3" t="str">
        <f>IF('Kusile 60 Yr ADF BRA'!A122="","",'Kusile 60 Yr ADF BRA'!P122)</f>
        <v/>
      </c>
      <c r="I125" s="3" t="str">
        <f>IF('Kusile 60 Yr ADF BRA'!A122="","",'Kusile 60 Yr ADF BRA'!Q122)</f>
        <v/>
      </c>
      <c r="J125" s="3" t="str">
        <f>IF('Kusile 60 Yr ADF BRA'!A122="","",'Kusile 60 Yr ADF BRA'!R122)</f>
        <v/>
      </c>
      <c r="K125" s="3" t="str">
        <f>IF('Kusile 60 Yr ADF BRA'!A122="","",'Kusile 60 Yr ADF BRA'!U122)</f>
        <v/>
      </c>
      <c r="L125" s="3" t="str">
        <f>IF('Kusile 60 Yr ADF BRA'!A122="","",'Kusile 60 Yr ADF BRA'!V122)</f>
        <v/>
      </c>
      <c r="M125" s="111"/>
      <c r="N125" s="108"/>
    </row>
    <row r="126" spans="1:14" x14ac:dyDescent="0.3">
      <c r="A126" s="3" t="str">
        <f>IF('Kusile 60 Yr ADF BRA'!A123="","",'Kusile 60 Yr ADF BRA'!A123)</f>
        <v/>
      </c>
      <c r="B126" s="3" t="str">
        <f>IF('Kusile 60 Yr ADF BRA'!A123="","",'Kusile 60 Yr ADF BRA'!D123)</f>
        <v/>
      </c>
      <c r="C126" s="3" t="str">
        <f>IF('Kusile 60 Yr ADF BRA'!A123="","",'Kusile 60 Yr ADF BRA'!F122)</f>
        <v/>
      </c>
      <c r="D126" s="3" t="str">
        <f>IF('Kusile 60 Yr ADF BRA'!A123="","",'Kusile 60 Yr ADF BRA'!G123)</f>
        <v/>
      </c>
      <c r="E126" s="3" t="str">
        <f>IF('Kusile 60 Yr ADF BRA'!A123="","",'Kusile 60 Yr ADF BRA'!M123)</f>
        <v/>
      </c>
      <c r="F126" s="3" t="str">
        <f>IF('Kusile 60 Yr ADF BRA'!A123="","",'Kusile 60 Yr ADF BRA'!N123)</f>
        <v/>
      </c>
      <c r="G126" s="3" t="str">
        <f>IF('Kusile 60 Yr ADF BRA'!A123="","",'Kusile 60 Yr ADF BRA'!O123)</f>
        <v/>
      </c>
      <c r="H126" s="3" t="str">
        <f>IF('Kusile 60 Yr ADF BRA'!A123="","",'Kusile 60 Yr ADF BRA'!P123)</f>
        <v/>
      </c>
      <c r="I126" s="3" t="str">
        <f>IF('Kusile 60 Yr ADF BRA'!A123="","",'Kusile 60 Yr ADF BRA'!Q123)</f>
        <v/>
      </c>
      <c r="J126" s="3" t="str">
        <f>IF('Kusile 60 Yr ADF BRA'!A123="","",'Kusile 60 Yr ADF BRA'!R123)</f>
        <v/>
      </c>
      <c r="K126" s="3" t="str">
        <f>IF('Kusile 60 Yr ADF BRA'!A123="","",'Kusile 60 Yr ADF BRA'!U123)</f>
        <v/>
      </c>
      <c r="L126" s="3" t="str">
        <f>IF('Kusile 60 Yr ADF BRA'!A123="","",'Kusile 60 Yr ADF BRA'!V123)</f>
        <v/>
      </c>
      <c r="M126" s="111"/>
      <c r="N126" s="108"/>
    </row>
    <row r="127" spans="1:14" x14ac:dyDescent="0.3">
      <c r="A127" s="3" t="str">
        <f>IF('Kusile 60 Yr ADF BRA'!A124="","",'Kusile 60 Yr ADF BRA'!A124)</f>
        <v/>
      </c>
      <c r="B127" s="3" t="str">
        <f>IF('Kusile 60 Yr ADF BRA'!A124="","",'Kusile 60 Yr ADF BRA'!D124)</f>
        <v/>
      </c>
      <c r="C127" s="3" t="str">
        <f>IF('Kusile 60 Yr ADF BRA'!A124="","",'Kusile 60 Yr ADF BRA'!F123)</f>
        <v/>
      </c>
      <c r="D127" s="3" t="str">
        <f>IF('Kusile 60 Yr ADF BRA'!A124="","",'Kusile 60 Yr ADF BRA'!G124)</f>
        <v/>
      </c>
      <c r="E127" s="3" t="str">
        <f>IF('Kusile 60 Yr ADF BRA'!A124="","",'Kusile 60 Yr ADF BRA'!M124)</f>
        <v/>
      </c>
      <c r="F127" s="3" t="str">
        <f>IF('Kusile 60 Yr ADF BRA'!A124="","",'Kusile 60 Yr ADF BRA'!N124)</f>
        <v/>
      </c>
      <c r="G127" s="3" t="str">
        <f>IF('Kusile 60 Yr ADF BRA'!A124="","",'Kusile 60 Yr ADF BRA'!O124)</f>
        <v/>
      </c>
      <c r="H127" s="3" t="str">
        <f>IF('Kusile 60 Yr ADF BRA'!A124="","",'Kusile 60 Yr ADF BRA'!P124)</f>
        <v/>
      </c>
      <c r="I127" s="3" t="str">
        <f>IF('Kusile 60 Yr ADF BRA'!A124="","",'Kusile 60 Yr ADF BRA'!Q124)</f>
        <v/>
      </c>
      <c r="J127" s="3" t="str">
        <f>IF('Kusile 60 Yr ADF BRA'!A124="","",'Kusile 60 Yr ADF BRA'!R124)</f>
        <v/>
      </c>
      <c r="K127" s="3" t="str">
        <f>IF('Kusile 60 Yr ADF BRA'!A124="","",'Kusile 60 Yr ADF BRA'!U124)</f>
        <v/>
      </c>
      <c r="L127" s="3" t="str">
        <f>IF('Kusile 60 Yr ADF BRA'!A124="","",'Kusile 60 Yr ADF BRA'!V124)</f>
        <v/>
      </c>
      <c r="M127" s="111"/>
      <c r="N127" s="108"/>
    </row>
    <row r="128" spans="1:14" x14ac:dyDescent="0.3">
      <c r="A128" s="3" t="str">
        <f>IF('Kusile 60 Yr ADF BRA'!A125="","",'Kusile 60 Yr ADF BRA'!A125)</f>
        <v/>
      </c>
      <c r="B128" s="3" t="str">
        <f>IF('Kusile 60 Yr ADF BRA'!A125="","",'Kusile 60 Yr ADF BRA'!D125)</f>
        <v/>
      </c>
      <c r="C128" s="3" t="str">
        <f>IF('Kusile 60 Yr ADF BRA'!A125="","",'Kusile 60 Yr ADF BRA'!F124)</f>
        <v/>
      </c>
      <c r="D128" s="3" t="str">
        <f>IF('Kusile 60 Yr ADF BRA'!A125="","",'Kusile 60 Yr ADF BRA'!G125)</f>
        <v/>
      </c>
      <c r="E128" s="3" t="str">
        <f>IF('Kusile 60 Yr ADF BRA'!A125="","",'Kusile 60 Yr ADF BRA'!M125)</f>
        <v/>
      </c>
      <c r="F128" s="3" t="str">
        <f>IF('Kusile 60 Yr ADF BRA'!A125="","",'Kusile 60 Yr ADF BRA'!N125)</f>
        <v/>
      </c>
      <c r="G128" s="3" t="str">
        <f>IF('Kusile 60 Yr ADF BRA'!A125="","",'Kusile 60 Yr ADF BRA'!O125)</f>
        <v/>
      </c>
      <c r="H128" s="3" t="str">
        <f>IF('Kusile 60 Yr ADF BRA'!A125="","",'Kusile 60 Yr ADF BRA'!P125)</f>
        <v/>
      </c>
      <c r="I128" s="3" t="str">
        <f>IF('Kusile 60 Yr ADF BRA'!A125="","",'Kusile 60 Yr ADF BRA'!Q125)</f>
        <v/>
      </c>
      <c r="J128" s="3" t="str">
        <f>IF('Kusile 60 Yr ADF BRA'!A125="","",'Kusile 60 Yr ADF BRA'!R125)</f>
        <v/>
      </c>
      <c r="K128" s="3" t="str">
        <f>IF('Kusile 60 Yr ADF BRA'!A125="","",'Kusile 60 Yr ADF BRA'!U125)</f>
        <v/>
      </c>
      <c r="L128" s="3" t="str">
        <f>IF('Kusile 60 Yr ADF BRA'!A125="","",'Kusile 60 Yr ADF BRA'!V125)</f>
        <v/>
      </c>
      <c r="M128" s="111"/>
      <c r="N128" s="108"/>
    </row>
    <row r="129" spans="1:14" x14ac:dyDescent="0.3">
      <c r="A129" s="3" t="str">
        <f>IF('Kusile 60 Yr ADF BRA'!A126="","",'Kusile 60 Yr ADF BRA'!A126)</f>
        <v/>
      </c>
      <c r="B129" s="3" t="str">
        <f>IF('Kusile 60 Yr ADF BRA'!A126="","",'Kusile 60 Yr ADF BRA'!D126)</f>
        <v/>
      </c>
      <c r="C129" s="3" t="str">
        <f>IF('Kusile 60 Yr ADF BRA'!A126="","",'Kusile 60 Yr ADF BRA'!F125)</f>
        <v/>
      </c>
      <c r="D129" s="3" t="str">
        <f>IF('Kusile 60 Yr ADF BRA'!A126="","",'Kusile 60 Yr ADF BRA'!G126)</f>
        <v/>
      </c>
      <c r="E129" s="3" t="str">
        <f>IF('Kusile 60 Yr ADF BRA'!A126="","",'Kusile 60 Yr ADF BRA'!M126)</f>
        <v/>
      </c>
      <c r="F129" s="3" t="str">
        <f>IF('Kusile 60 Yr ADF BRA'!A126="","",'Kusile 60 Yr ADF BRA'!N126)</f>
        <v/>
      </c>
      <c r="G129" s="3" t="str">
        <f>IF('Kusile 60 Yr ADF BRA'!A126="","",'Kusile 60 Yr ADF BRA'!O126)</f>
        <v/>
      </c>
      <c r="H129" s="3" t="str">
        <f>IF('Kusile 60 Yr ADF BRA'!A126="","",'Kusile 60 Yr ADF BRA'!P126)</f>
        <v/>
      </c>
      <c r="I129" s="3" t="str">
        <f>IF('Kusile 60 Yr ADF BRA'!A126="","",'Kusile 60 Yr ADF BRA'!Q126)</f>
        <v/>
      </c>
      <c r="J129" s="3" t="str">
        <f>IF('Kusile 60 Yr ADF BRA'!A126="","",'Kusile 60 Yr ADF BRA'!R126)</f>
        <v/>
      </c>
      <c r="K129" s="3" t="str">
        <f>IF('Kusile 60 Yr ADF BRA'!A126="","",'Kusile 60 Yr ADF BRA'!U126)</f>
        <v/>
      </c>
      <c r="L129" s="3" t="str">
        <f>IF('Kusile 60 Yr ADF BRA'!A126="","",'Kusile 60 Yr ADF BRA'!V126)</f>
        <v/>
      </c>
      <c r="M129" s="111"/>
      <c r="N129" s="108"/>
    </row>
    <row r="130" spans="1:14" x14ac:dyDescent="0.3">
      <c r="A130" s="3" t="str">
        <f>IF('Kusile 60 Yr ADF BRA'!A127="","",'Kusile 60 Yr ADF BRA'!A127)</f>
        <v/>
      </c>
      <c r="B130" s="3" t="str">
        <f>IF('Kusile 60 Yr ADF BRA'!A127="","",'Kusile 60 Yr ADF BRA'!D127)</f>
        <v/>
      </c>
      <c r="C130" s="3" t="str">
        <f>IF('Kusile 60 Yr ADF BRA'!A127="","",'Kusile 60 Yr ADF BRA'!F126)</f>
        <v/>
      </c>
      <c r="D130" s="3" t="str">
        <f>IF('Kusile 60 Yr ADF BRA'!A127="","",'Kusile 60 Yr ADF BRA'!G127)</f>
        <v/>
      </c>
      <c r="E130" s="3" t="str">
        <f>IF('Kusile 60 Yr ADF BRA'!A127="","",'Kusile 60 Yr ADF BRA'!M127)</f>
        <v/>
      </c>
      <c r="F130" s="3" t="str">
        <f>IF('Kusile 60 Yr ADF BRA'!A127="","",'Kusile 60 Yr ADF BRA'!N127)</f>
        <v/>
      </c>
      <c r="G130" s="3" t="str">
        <f>IF('Kusile 60 Yr ADF BRA'!A127="","",'Kusile 60 Yr ADF BRA'!O127)</f>
        <v/>
      </c>
      <c r="H130" s="3" t="str">
        <f>IF('Kusile 60 Yr ADF BRA'!A127="","",'Kusile 60 Yr ADF BRA'!P127)</f>
        <v/>
      </c>
      <c r="I130" s="3" t="str">
        <f>IF('Kusile 60 Yr ADF BRA'!A127="","",'Kusile 60 Yr ADF BRA'!Q127)</f>
        <v/>
      </c>
      <c r="J130" s="3" t="str">
        <f>IF('Kusile 60 Yr ADF BRA'!A127="","",'Kusile 60 Yr ADF BRA'!R127)</f>
        <v/>
      </c>
      <c r="K130" s="3" t="str">
        <f>IF('Kusile 60 Yr ADF BRA'!A127="","",'Kusile 60 Yr ADF BRA'!U127)</f>
        <v/>
      </c>
      <c r="L130" s="3" t="str">
        <f>IF('Kusile 60 Yr ADF BRA'!A127="","",'Kusile 60 Yr ADF BRA'!V127)</f>
        <v/>
      </c>
      <c r="M130" s="111"/>
      <c r="N130" s="108"/>
    </row>
    <row r="131" spans="1:14" x14ac:dyDescent="0.3">
      <c r="A131" s="3" t="str">
        <f>IF('Kusile 60 Yr ADF BRA'!A128="","",'Kusile 60 Yr ADF BRA'!A128)</f>
        <v/>
      </c>
      <c r="B131" s="3" t="str">
        <f>IF('Kusile 60 Yr ADF BRA'!A128="","",'Kusile 60 Yr ADF BRA'!D128)</f>
        <v/>
      </c>
      <c r="C131" s="3" t="str">
        <f>IF('Kusile 60 Yr ADF BRA'!A128="","",'Kusile 60 Yr ADF BRA'!F127)</f>
        <v/>
      </c>
      <c r="D131" s="3" t="str">
        <f>IF('Kusile 60 Yr ADF BRA'!A128="","",'Kusile 60 Yr ADF BRA'!G128)</f>
        <v/>
      </c>
      <c r="E131" s="3" t="str">
        <f>IF('Kusile 60 Yr ADF BRA'!A128="","",'Kusile 60 Yr ADF BRA'!M128)</f>
        <v/>
      </c>
      <c r="F131" s="3" t="str">
        <f>IF('Kusile 60 Yr ADF BRA'!A128="","",'Kusile 60 Yr ADF BRA'!N128)</f>
        <v/>
      </c>
      <c r="G131" s="3" t="str">
        <f>IF('Kusile 60 Yr ADF BRA'!A128="","",'Kusile 60 Yr ADF BRA'!O128)</f>
        <v/>
      </c>
      <c r="H131" s="3" t="str">
        <f>IF('Kusile 60 Yr ADF BRA'!A128="","",'Kusile 60 Yr ADF BRA'!P128)</f>
        <v/>
      </c>
      <c r="I131" s="3" t="str">
        <f>IF('Kusile 60 Yr ADF BRA'!A128="","",'Kusile 60 Yr ADF BRA'!Q128)</f>
        <v/>
      </c>
      <c r="J131" s="3" t="str">
        <f>IF('Kusile 60 Yr ADF BRA'!A128="","",'Kusile 60 Yr ADF BRA'!R128)</f>
        <v/>
      </c>
      <c r="K131" s="3" t="str">
        <f>IF('Kusile 60 Yr ADF BRA'!A128="","",'Kusile 60 Yr ADF BRA'!U128)</f>
        <v/>
      </c>
      <c r="L131" s="3" t="str">
        <f>IF('Kusile 60 Yr ADF BRA'!A128="","",'Kusile 60 Yr ADF BRA'!V128)</f>
        <v/>
      </c>
      <c r="M131" s="111"/>
      <c r="N131" s="108"/>
    </row>
    <row r="132" spans="1:14" x14ac:dyDescent="0.3">
      <c r="A132" s="3" t="str">
        <f>IF('Kusile 60 Yr ADF BRA'!A129="","",'Kusile 60 Yr ADF BRA'!A129)</f>
        <v/>
      </c>
      <c r="B132" s="3" t="str">
        <f>IF('Kusile 60 Yr ADF BRA'!A129="","",'Kusile 60 Yr ADF BRA'!D129)</f>
        <v/>
      </c>
      <c r="C132" s="3" t="str">
        <f>IF('Kusile 60 Yr ADF BRA'!A129="","",'Kusile 60 Yr ADF BRA'!F128)</f>
        <v/>
      </c>
      <c r="D132" s="3" t="str">
        <f>IF('Kusile 60 Yr ADF BRA'!A129="","",'Kusile 60 Yr ADF BRA'!G129)</f>
        <v/>
      </c>
      <c r="E132" s="3" t="str">
        <f>IF('Kusile 60 Yr ADF BRA'!A129="","",'Kusile 60 Yr ADF BRA'!M129)</f>
        <v/>
      </c>
      <c r="F132" s="3" t="str">
        <f>IF('Kusile 60 Yr ADF BRA'!A129="","",'Kusile 60 Yr ADF BRA'!N129)</f>
        <v/>
      </c>
      <c r="G132" s="3" t="str">
        <f>IF('Kusile 60 Yr ADF BRA'!A129="","",'Kusile 60 Yr ADF BRA'!O129)</f>
        <v/>
      </c>
      <c r="H132" s="3" t="str">
        <f>IF('Kusile 60 Yr ADF BRA'!A129="","",'Kusile 60 Yr ADF BRA'!P129)</f>
        <v/>
      </c>
      <c r="I132" s="3" t="str">
        <f>IF('Kusile 60 Yr ADF BRA'!A129="","",'Kusile 60 Yr ADF BRA'!Q129)</f>
        <v/>
      </c>
      <c r="J132" s="3" t="str">
        <f>IF('Kusile 60 Yr ADF BRA'!A129="","",'Kusile 60 Yr ADF BRA'!R129)</f>
        <v/>
      </c>
      <c r="K132" s="3" t="str">
        <f>IF('Kusile 60 Yr ADF BRA'!A129="","",'Kusile 60 Yr ADF BRA'!U129)</f>
        <v/>
      </c>
      <c r="L132" s="3" t="str">
        <f>IF('Kusile 60 Yr ADF BRA'!A129="","",'Kusile 60 Yr ADF BRA'!V129)</f>
        <v/>
      </c>
      <c r="M132" s="111"/>
      <c r="N132" s="108"/>
    </row>
    <row r="133" spans="1:14" x14ac:dyDescent="0.3">
      <c r="A133" s="3" t="str">
        <f>IF('Kusile 60 Yr ADF BRA'!A130="","",'Kusile 60 Yr ADF BRA'!A130)</f>
        <v/>
      </c>
      <c r="B133" s="3" t="str">
        <f>IF('Kusile 60 Yr ADF BRA'!A130="","",'Kusile 60 Yr ADF BRA'!D130)</f>
        <v/>
      </c>
      <c r="C133" s="3" t="str">
        <f>IF('Kusile 60 Yr ADF BRA'!A130="","",'Kusile 60 Yr ADF BRA'!F129)</f>
        <v/>
      </c>
      <c r="D133" s="3" t="str">
        <f>IF('Kusile 60 Yr ADF BRA'!A130="","",'Kusile 60 Yr ADF BRA'!G130)</f>
        <v/>
      </c>
      <c r="E133" s="3" t="str">
        <f>IF('Kusile 60 Yr ADF BRA'!A130="","",'Kusile 60 Yr ADF BRA'!M130)</f>
        <v/>
      </c>
      <c r="F133" s="3" t="str">
        <f>IF('Kusile 60 Yr ADF BRA'!A130="","",'Kusile 60 Yr ADF BRA'!N130)</f>
        <v/>
      </c>
      <c r="G133" s="3" t="str">
        <f>IF('Kusile 60 Yr ADF BRA'!A130="","",'Kusile 60 Yr ADF BRA'!O130)</f>
        <v/>
      </c>
      <c r="H133" s="3" t="str">
        <f>IF('Kusile 60 Yr ADF BRA'!A130="","",'Kusile 60 Yr ADF BRA'!P130)</f>
        <v/>
      </c>
      <c r="I133" s="3" t="str">
        <f>IF('Kusile 60 Yr ADF BRA'!A130="","",'Kusile 60 Yr ADF BRA'!Q130)</f>
        <v/>
      </c>
      <c r="J133" s="3" t="str">
        <f>IF('Kusile 60 Yr ADF BRA'!A130="","",'Kusile 60 Yr ADF BRA'!R130)</f>
        <v/>
      </c>
      <c r="K133" s="3" t="str">
        <f>IF('Kusile 60 Yr ADF BRA'!A130="","",'Kusile 60 Yr ADF BRA'!U130)</f>
        <v/>
      </c>
      <c r="L133" s="3" t="str">
        <f>IF('Kusile 60 Yr ADF BRA'!A130="","",'Kusile 60 Yr ADF BRA'!V130)</f>
        <v/>
      </c>
      <c r="M133" s="111"/>
      <c r="N133" s="108"/>
    </row>
    <row r="134" spans="1:14" x14ac:dyDescent="0.3">
      <c r="A134" s="3" t="str">
        <f>IF('Kusile 60 Yr ADF BRA'!A131="","",'Kusile 60 Yr ADF BRA'!A131)</f>
        <v/>
      </c>
      <c r="B134" s="3" t="str">
        <f>IF('Kusile 60 Yr ADF BRA'!A131="","",'Kusile 60 Yr ADF BRA'!D131)</f>
        <v/>
      </c>
      <c r="C134" s="3" t="str">
        <f>IF('Kusile 60 Yr ADF BRA'!A131="","",'Kusile 60 Yr ADF BRA'!F130)</f>
        <v/>
      </c>
      <c r="D134" s="3" t="str">
        <f>IF('Kusile 60 Yr ADF BRA'!A131="","",'Kusile 60 Yr ADF BRA'!G131)</f>
        <v/>
      </c>
      <c r="E134" s="3" t="str">
        <f>IF('Kusile 60 Yr ADF BRA'!A131="","",'Kusile 60 Yr ADF BRA'!M131)</f>
        <v/>
      </c>
      <c r="F134" s="3" t="str">
        <f>IF('Kusile 60 Yr ADF BRA'!A131="","",'Kusile 60 Yr ADF BRA'!N131)</f>
        <v/>
      </c>
      <c r="G134" s="3" t="str">
        <f>IF('Kusile 60 Yr ADF BRA'!A131="","",'Kusile 60 Yr ADF BRA'!O131)</f>
        <v/>
      </c>
      <c r="H134" s="3" t="str">
        <f>IF('Kusile 60 Yr ADF BRA'!A131="","",'Kusile 60 Yr ADF BRA'!P131)</f>
        <v/>
      </c>
      <c r="I134" s="3" t="str">
        <f>IF('Kusile 60 Yr ADF BRA'!A131="","",'Kusile 60 Yr ADF BRA'!Q131)</f>
        <v/>
      </c>
      <c r="J134" s="3" t="str">
        <f>IF('Kusile 60 Yr ADF BRA'!A131="","",'Kusile 60 Yr ADF BRA'!R131)</f>
        <v/>
      </c>
      <c r="K134" s="3" t="str">
        <f>IF('Kusile 60 Yr ADF BRA'!A131="","",'Kusile 60 Yr ADF BRA'!U131)</f>
        <v/>
      </c>
      <c r="L134" s="3" t="str">
        <f>IF('Kusile 60 Yr ADF BRA'!A131="","",'Kusile 60 Yr ADF BRA'!V131)</f>
        <v/>
      </c>
      <c r="M134" s="111"/>
      <c r="N134" s="108"/>
    </row>
    <row r="135" spans="1:14" x14ac:dyDescent="0.3">
      <c r="A135" s="3" t="str">
        <f>IF('Kusile 60 Yr ADF BRA'!A132="","",'Kusile 60 Yr ADF BRA'!A132)</f>
        <v/>
      </c>
      <c r="B135" s="3" t="str">
        <f>IF('Kusile 60 Yr ADF BRA'!A132="","",'Kusile 60 Yr ADF BRA'!D132)</f>
        <v/>
      </c>
      <c r="C135" s="3" t="str">
        <f>IF('Kusile 60 Yr ADF BRA'!A132="","",'Kusile 60 Yr ADF BRA'!F131)</f>
        <v/>
      </c>
      <c r="D135" s="3" t="str">
        <f>IF('Kusile 60 Yr ADF BRA'!A132="","",'Kusile 60 Yr ADF BRA'!G132)</f>
        <v/>
      </c>
      <c r="E135" s="3" t="str">
        <f>IF('Kusile 60 Yr ADF BRA'!A132="","",'Kusile 60 Yr ADF BRA'!M132)</f>
        <v/>
      </c>
      <c r="F135" s="3" t="str">
        <f>IF('Kusile 60 Yr ADF BRA'!A132="","",'Kusile 60 Yr ADF BRA'!N132)</f>
        <v/>
      </c>
      <c r="G135" s="3" t="str">
        <f>IF('Kusile 60 Yr ADF BRA'!A132="","",'Kusile 60 Yr ADF BRA'!O132)</f>
        <v/>
      </c>
      <c r="H135" s="3" t="str">
        <f>IF('Kusile 60 Yr ADF BRA'!A132="","",'Kusile 60 Yr ADF BRA'!P132)</f>
        <v/>
      </c>
      <c r="I135" s="3" t="str">
        <f>IF('Kusile 60 Yr ADF BRA'!A132="","",'Kusile 60 Yr ADF BRA'!Q132)</f>
        <v/>
      </c>
      <c r="J135" s="3" t="str">
        <f>IF('Kusile 60 Yr ADF BRA'!A132="","",'Kusile 60 Yr ADF BRA'!R132)</f>
        <v/>
      </c>
      <c r="K135" s="3" t="str">
        <f>IF('Kusile 60 Yr ADF BRA'!A132="","",'Kusile 60 Yr ADF BRA'!U132)</f>
        <v/>
      </c>
      <c r="L135" s="3" t="str">
        <f>IF('Kusile 60 Yr ADF BRA'!A132="","",'Kusile 60 Yr ADF BRA'!V132)</f>
        <v/>
      </c>
      <c r="M135" s="111"/>
      <c r="N135" s="108"/>
    </row>
    <row r="136" spans="1:14" x14ac:dyDescent="0.3">
      <c r="A136" s="3" t="str">
        <f>IF('Kusile 60 Yr ADF BRA'!A133="","",'Kusile 60 Yr ADF BRA'!A133)</f>
        <v/>
      </c>
      <c r="B136" s="3" t="str">
        <f>IF('Kusile 60 Yr ADF BRA'!A133="","",'Kusile 60 Yr ADF BRA'!D133)</f>
        <v/>
      </c>
      <c r="C136" s="3" t="str">
        <f>IF('Kusile 60 Yr ADF BRA'!A133="","",'Kusile 60 Yr ADF BRA'!F132)</f>
        <v/>
      </c>
      <c r="D136" s="3" t="str">
        <f>IF('Kusile 60 Yr ADF BRA'!A133="","",'Kusile 60 Yr ADF BRA'!G133)</f>
        <v/>
      </c>
      <c r="E136" s="3" t="str">
        <f>IF('Kusile 60 Yr ADF BRA'!A133="","",'Kusile 60 Yr ADF BRA'!M133)</f>
        <v/>
      </c>
      <c r="F136" s="3" t="str">
        <f>IF('Kusile 60 Yr ADF BRA'!A133="","",'Kusile 60 Yr ADF BRA'!N133)</f>
        <v/>
      </c>
      <c r="G136" s="3" t="str">
        <f>IF('Kusile 60 Yr ADF BRA'!A133="","",'Kusile 60 Yr ADF BRA'!O133)</f>
        <v/>
      </c>
      <c r="H136" s="3" t="str">
        <f>IF('Kusile 60 Yr ADF BRA'!A133="","",'Kusile 60 Yr ADF BRA'!P133)</f>
        <v/>
      </c>
      <c r="I136" s="3" t="str">
        <f>IF('Kusile 60 Yr ADF BRA'!A133="","",'Kusile 60 Yr ADF BRA'!Q133)</f>
        <v/>
      </c>
      <c r="J136" s="3" t="str">
        <f>IF('Kusile 60 Yr ADF BRA'!A133="","",'Kusile 60 Yr ADF BRA'!R133)</f>
        <v/>
      </c>
      <c r="K136" s="3" t="str">
        <f>IF('Kusile 60 Yr ADF BRA'!A133="","",'Kusile 60 Yr ADF BRA'!U133)</f>
        <v/>
      </c>
      <c r="L136" s="3" t="str">
        <f>IF('Kusile 60 Yr ADF BRA'!A133="","",'Kusile 60 Yr ADF BRA'!V133)</f>
        <v/>
      </c>
      <c r="M136" s="111"/>
      <c r="N136" s="108"/>
    </row>
    <row r="137" spans="1:14" x14ac:dyDescent="0.3">
      <c r="A137" s="3" t="str">
        <f>IF('Kusile 60 Yr ADF BRA'!A134="","",'Kusile 60 Yr ADF BRA'!A134)</f>
        <v/>
      </c>
      <c r="B137" s="3" t="str">
        <f>IF('Kusile 60 Yr ADF BRA'!A134="","",'Kusile 60 Yr ADF BRA'!D134)</f>
        <v/>
      </c>
      <c r="C137" s="3" t="str">
        <f>IF('Kusile 60 Yr ADF BRA'!A134="","",'Kusile 60 Yr ADF BRA'!F133)</f>
        <v/>
      </c>
      <c r="D137" s="3" t="str">
        <f>IF('Kusile 60 Yr ADF BRA'!A134="","",'Kusile 60 Yr ADF BRA'!G134)</f>
        <v/>
      </c>
      <c r="E137" s="3" t="str">
        <f>IF('Kusile 60 Yr ADF BRA'!A134="","",'Kusile 60 Yr ADF BRA'!M134)</f>
        <v/>
      </c>
      <c r="F137" s="3" t="str">
        <f>IF('Kusile 60 Yr ADF BRA'!A134="","",'Kusile 60 Yr ADF BRA'!N134)</f>
        <v/>
      </c>
      <c r="G137" s="3" t="str">
        <f>IF('Kusile 60 Yr ADF BRA'!A134="","",'Kusile 60 Yr ADF BRA'!O134)</f>
        <v/>
      </c>
      <c r="H137" s="3" t="str">
        <f>IF('Kusile 60 Yr ADF BRA'!A134="","",'Kusile 60 Yr ADF BRA'!P134)</f>
        <v/>
      </c>
      <c r="I137" s="3" t="str">
        <f>IF('Kusile 60 Yr ADF BRA'!A134="","",'Kusile 60 Yr ADF BRA'!Q134)</f>
        <v/>
      </c>
      <c r="J137" s="3" t="str">
        <f>IF('Kusile 60 Yr ADF BRA'!A134="","",'Kusile 60 Yr ADF BRA'!R134)</f>
        <v/>
      </c>
      <c r="K137" s="3" t="str">
        <f>IF('Kusile 60 Yr ADF BRA'!A134="","",'Kusile 60 Yr ADF BRA'!U134)</f>
        <v/>
      </c>
      <c r="L137" s="3" t="str">
        <f>IF('Kusile 60 Yr ADF BRA'!A134="","",'Kusile 60 Yr ADF BRA'!V134)</f>
        <v/>
      </c>
      <c r="M137" s="111"/>
      <c r="N137" s="108"/>
    </row>
    <row r="138" spans="1:14" x14ac:dyDescent="0.3">
      <c r="A138" s="3" t="str">
        <f>IF('Kusile 60 Yr ADF BRA'!A135="","",'Kusile 60 Yr ADF BRA'!A135)</f>
        <v/>
      </c>
      <c r="B138" s="3" t="str">
        <f>IF('Kusile 60 Yr ADF BRA'!A135="","",'Kusile 60 Yr ADF BRA'!D135)</f>
        <v/>
      </c>
      <c r="C138" s="3" t="str">
        <f>IF('Kusile 60 Yr ADF BRA'!A135="","",'Kusile 60 Yr ADF BRA'!F134)</f>
        <v/>
      </c>
      <c r="D138" s="3" t="str">
        <f>IF('Kusile 60 Yr ADF BRA'!A135="","",'Kusile 60 Yr ADF BRA'!G135)</f>
        <v/>
      </c>
      <c r="E138" s="3" t="str">
        <f>IF('Kusile 60 Yr ADF BRA'!A135="","",'Kusile 60 Yr ADF BRA'!M135)</f>
        <v/>
      </c>
      <c r="F138" s="3" t="str">
        <f>IF('Kusile 60 Yr ADF BRA'!A135="","",'Kusile 60 Yr ADF BRA'!N135)</f>
        <v/>
      </c>
      <c r="G138" s="3" t="str">
        <f>IF('Kusile 60 Yr ADF BRA'!A135="","",'Kusile 60 Yr ADF BRA'!O135)</f>
        <v/>
      </c>
      <c r="H138" s="3" t="str">
        <f>IF('Kusile 60 Yr ADF BRA'!A135="","",'Kusile 60 Yr ADF BRA'!P135)</f>
        <v/>
      </c>
      <c r="I138" s="3" t="str">
        <f>IF('Kusile 60 Yr ADF BRA'!A135="","",'Kusile 60 Yr ADF BRA'!Q135)</f>
        <v/>
      </c>
      <c r="J138" s="3" t="str">
        <f>IF('Kusile 60 Yr ADF BRA'!A135="","",'Kusile 60 Yr ADF BRA'!R135)</f>
        <v/>
      </c>
      <c r="K138" s="3" t="str">
        <f>IF('Kusile 60 Yr ADF BRA'!A135="","",'Kusile 60 Yr ADF BRA'!U135)</f>
        <v/>
      </c>
      <c r="L138" s="3" t="str">
        <f>IF('Kusile 60 Yr ADF BRA'!A135="","",'Kusile 60 Yr ADF BRA'!V135)</f>
        <v/>
      </c>
      <c r="M138" s="111"/>
      <c r="N138" s="108"/>
    </row>
    <row r="139" spans="1:14" x14ac:dyDescent="0.3">
      <c r="A139" s="3" t="str">
        <f>IF('Kusile 60 Yr ADF BRA'!A136="","",'Kusile 60 Yr ADF BRA'!A136)</f>
        <v/>
      </c>
      <c r="B139" s="3" t="str">
        <f>IF('Kusile 60 Yr ADF BRA'!A136="","",'Kusile 60 Yr ADF BRA'!D136)</f>
        <v/>
      </c>
      <c r="C139" s="3" t="str">
        <f>IF('Kusile 60 Yr ADF BRA'!A136="","",'Kusile 60 Yr ADF BRA'!F135)</f>
        <v/>
      </c>
      <c r="D139" s="3" t="str">
        <f>IF('Kusile 60 Yr ADF BRA'!A136="","",'Kusile 60 Yr ADF BRA'!G136)</f>
        <v/>
      </c>
      <c r="E139" s="3" t="str">
        <f>IF('Kusile 60 Yr ADF BRA'!A136="","",'Kusile 60 Yr ADF BRA'!M136)</f>
        <v/>
      </c>
      <c r="F139" s="3" t="str">
        <f>IF('Kusile 60 Yr ADF BRA'!A136="","",'Kusile 60 Yr ADF BRA'!N136)</f>
        <v/>
      </c>
      <c r="G139" s="3" t="str">
        <f>IF('Kusile 60 Yr ADF BRA'!A136="","",'Kusile 60 Yr ADF BRA'!O136)</f>
        <v/>
      </c>
      <c r="H139" s="3" t="str">
        <f>IF('Kusile 60 Yr ADF BRA'!A136="","",'Kusile 60 Yr ADF BRA'!P136)</f>
        <v/>
      </c>
      <c r="I139" s="3" t="str">
        <f>IF('Kusile 60 Yr ADF BRA'!A136="","",'Kusile 60 Yr ADF BRA'!Q136)</f>
        <v/>
      </c>
      <c r="J139" s="3" t="str">
        <f>IF('Kusile 60 Yr ADF BRA'!A136="","",'Kusile 60 Yr ADF BRA'!R136)</f>
        <v/>
      </c>
      <c r="K139" s="3" t="str">
        <f>IF('Kusile 60 Yr ADF BRA'!A136="","",'Kusile 60 Yr ADF BRA'!U136)</f>
        <v/>
      </c>
      <c r="L139" s="3" t="str">
        <f>IF('Kusile 60 Yr ADF BRA'!A136="","",'Kusile 60 Yr ADF BRA'!V136)</f>
        <v/>
      </c>
      <c r="M139" s="111"/>
      <c r="N139" s="108"/>
    </row>
    <row r="140" spans="1:14" x14ac:dyDescent="0.3">
      <c r="A140" s="3" t="str">
        <f>IF('Kusile 60 Yr ADF BRA'!A137="","",'Kusile 60 Yr ADF BRA'!A137)</f>
        <v/>
      </c>
      <c r="B140" s="3" t="str">
        <f>IF('Kusile 60 Yr ADF BRA'!A137="","",'Kusile 60 Yr ADF BRA'!D137)</f>
        <v/>
      </c>
      <c r="C140" s="3" t="str">
        <f>IF('Kusile 60 Yr ADF BRA'!A137="","",'Kusile 60 Yr ADF BRA'!F136)</f>
        <v/>
      </c>
      <c r="D140" s="3" t="str">
        <f>IF('Kusile 60 Yr ADF BRA'!A137="","",'Kusile 60 Yr ADF BRA'!G137)</f>
        <v/>
      </c>
      <c r="E140" s="3" t="str">
        <f>IF('Kusile 60 Yr ADF BRA'!A137="","",'Kusile 60 Yr ADF BRA'!M137)</f>
        <v/>
      </c>
      <c r="F140" s="3" t="str">
        <f>IF('Kusile 60 Yr ADF BRA'!A137="","",'Kusile 60 Yr ADF BRA'!N137)</f>
        <v/>
      </c>
      <c r="G140" s="3" t="str">
        <f>IF('Kusile 60 Yr ADF BRA'!A137="","",'Kusile 60 Yr ADF BRA'!O137)</f>
        <v/>
      </c>
      <c r="H140" s="3" t="str">
        <f>IF('Kusile 60 Yr ADF BRA'!A137="","",'Kusile 60 Yr ADF BRA'!P137)</f>
        <v/>
      </c>
      <c r="I140" s="3" t="str">
        <f>IF('Kusile 60 Yr ADF BRA'!A137="","",'Kusile 60 Yr ADF BRA'!Q137)</f>
        <v/>
      </c>
      <c r="J140" s="3" t="str">
        <f>IF('Kusile 60 Yr ADF BRA'!A137="","",'Kusile 60 Yr ADF BRA'!R137)</f>
        <v/>
      </c>
      <c r="K140" s="3" t="str">
        <f>IF('Kusile 60 Yr ADF BRA'!A137="","",'Kusile 60 Yr ADF BRA'!U137)</f>
        <v/>
      </c>
      <c r="L140" s="3" t="str">
        <f>IF('Kusile 60 Yr ADF BRA'!A137="","",'Kusile 60 Yr ADF BRA'!V137)</f>
        <v/>
      </c>
      <c r="M140" s="111"/>
      <c r="N140" s="108"/>
    </row>
    <row r="141" spans="1:14" x14ac:dyDescent="0.3">
      <c r="A141" s="3" t="str">
        <f>IF('Kusile 60 Yr ADF BRA'!A138="","",'Kusile 60 Yr ADF BRA'!A138)</f>
        <v/>
      </c>
      <c r="B141" s="3" t="str">
        <f>IF('Kusile 60 Yr ADF BRA'!A138="","",'Kusile 60 Yr ADF BRA'!D138)</f>
        <v/>
      </c>
      <c r="C141" s="3" t="str">
        <f>IF('Kusile 60 Yr ADF BRA'!A138="","",'Kusile 60 Yr ADF BRA'!F137)</f>
        <v/>
      </c>
      <c r="D141" s="3" t="str">
        <f>IF('Kusile 60 Yr ADF BRA'!A138="","",'Kusile 60 Yr ADF BRA'!G138)</f>
        <v/>
      </c>
      <c r="E141" s="3" t="str">
        <f>IF('Kusile 60 Yr ADF BRA'!A138="","",'Kusile 60 Yr ADF BRA'!M138)</f>
        <v/>
      </c>
      <c r="F141" s="3" t="str">
        <f>IF('Kusile 60 Yr ADF BRA'!A138="","",'Kusile 60 Yr ADF BRA'!N138)</f>
        <v/>
      </c>
      <c r="G141" s="3" t="str">
        <f>IF('Kusile 60 Yr ADF BRA'!A138="","",'Kusile 60 Yr ADF BRA'!O138)</f>
        <v/>
      </c>
      <c r="H141" s="3" t="str">
        <f>IF('Kusile 60 Yr ADF BRA'!A138="","",'Kusile 60 Yr ADF BRA'!P138)</f>
        <v/>
      </c>
      <c r="I141" s="3" t="str">
        <f>IF('Kusile 60 Yr ADF BRA'!A138="","",'Kusile 60 Yr ADF BRA'!Q138)</f>
        <v/>
      </c>
      <c r="J141" s="3" t="str">
        <f>IF('Kusile 60 Yr ADF BRA'!A138="","",'Kusile 60 Yr ADF BRA'!R138)</f>
        <v/>
      </c>
      <c r="K141" s="3" t="str">
        <f>IF('Kusile 60 Yr ADF BRA'!A138="","",'Kusile 60 Yr ADF BRA'!U138)</f>
        <v/>
      </c>
      <c r="L141" s="3" t="str">
        <f>IF('Kusile 60 Yr ADF BRA'!A138="","",'Kusile 60 Yr ADF BRA'!V138)</f>
        <v/>
      </c>
      <c r="M141" s="111"/>
      <c r="N141" s="108"/>
    </row>
    <row r="142" spans="1:14" x14ac:dyDescent="0.3">
      <c r="A142" s="3" t="str">
        <f>IF('Kusile 60 Yr ADF BRA'!A139="","",'Kusile 60 Yr ADF BRA'!A139)</f>
        <v/>
      </c>
      <c r="B142" s="3" t="str">
        <f>IF('Kusile 60 Yr ADF BRA'!A139="","",'Kusile 60 Yr ADF BRA'!D139)</f>
        <v/>
      </c>
      <c r="C142" s="3" t="str">
        <f>IF('Kusile 60 Yr ADF BRA'!A139="","",'Kusile 60 Yr ADF BRA'!F138)</f>
        <v/>
      </c>
      <c r="D142" s="3" t="str">
        <f>IF('Kusile 60 Yr ADF BRA'!A139="","",'Kusile 60 Yr ADF BRA'!G139)</f>
        <v/>
      </c>
      <c r="E142" s="3" t="str">
        <f>IF('Kusile 60 Yr ADF BRA'!A139="","",'Kusile 60 Yr ADF BRA'!M139)</f>
        <v/>
      </c>
      <c r="F142" s="3" t="str">
        <f>IF('Kusile 60 Yr ADF BRA'!A139="","",'Kusile 60 Yr ADF BRA'!N139)</f>
        <v/>
      </c>
      <c r="G142" s="3" t="str">
        <f>IF('Kusile 60 Yr ADF BRA'!A139="","",'Kusile 60 Yr ADF BRA'!O139)</f>
        <v/>
      </c>
      <c r="H142" s="3" t="str">
        <f>IF('Kusile 60 Yr ADF BRA'!A139="","",'Kusile 60 Yr ADF BRA'!P139)</f>
        <v/>
      </c>
      <c r="I142" s="3" t="str">
        <f>IF('Kusile 60 Yr ADF BRA'!A139="","",'Kusile 60 Yr ADF BRA'!Q139)</f>
        <v/>
      </c>
      <c r="J142" s="3" t="str">
        <f>IF('Kusile 60 Yr ADF BRA'!A139="","",'Kusile 60 Yr ADF BRA'!R139)</f>
        <v/>
      </c>
      <c r="K142" s="3" t="str">
        <f>IF('Kusile 60 Yr ADF BRA'!A139="","",'Kusile 60 Yr ADF BRA'!U139)</f>
        <v/>
      </c>
      <c r="L142" s="3" t="str">
        <f>IF('Kusile 60 Yr ADF BRA'!A139="","",'Kusile 60 Yr ADF BRA'!V139)</f>
        <v/>
      </c>
      <c r="M142" s="111"/>
      <c r="N142" s="108"/>
    </row>
    <row r="143" spans="1:14" x14ac:dyDescent="0.3">
      <c r="A143" s="3" t="str">
        <f>IF('Kusile 60 Yr ADF BRA'!A140="","",'Kusile 60 Yr ADF BRA'!A140)</f>
        <v/>
      </c>
      <c r="B143" s="3" t="str">
        <f>IF('Kusile 60 Yr ADF BRA'!A140="","",'Kusile 60 Yr ADF BRA'!D140)</f>
        <v/>
      </c>
      <c r="C143" s="3" t="str">
        <f>IF('Kusile 60 Yr ADF BRA'!A140="","",'Kusile 60 Yr ADF BRA'!F139)</f>
        <v/>
      </c>
      <c r="D143" s="3" t="str">
        <f>IF('Kusile 60 Yr ADF BRA'!A140="","",'Kusile 60 Yr ADF BRA'!G140)</f>
        <v/>
      </c>
      <c r="E143" s="3" t="str">
        <f>IF('Kusile 60 Yr ADF BRA'!A140="","",'Kusile 60 Yr ADF BRA'!M140)</f>
        <v/>
      </c>
      <c r="F143" s="3" t="str">
        <f>IF('Kusile 60 Yr ADF BRA'!A140="","",'Kusile 60 Yr ADF BRA'!N140)</f>
        <v/>
      </c>
      <c r="G143" s="3" t="str">
        <f>IF('Kusile 60 Yr ADF BRA'!A140="","",'Kusile 60 Yr ADF BRA'!O140)</f>
        <v/>
      </c>
      <c r="H143" s="3" t="str">
        <f>IF('Kusile 60 Yr ADF BRA'!A140="","",'Kusile 60 Yr ADF BRA'!P140)</f>
        <v/>
      </c>
      <c r="I143" s="3" t="str">
        <f>IF('Kusile 60 Yr ADF BRA'!A140="","",'Kusile 60 Yr ADF BRA'!Q140)</f>
        <v/>
      </c>
      <c r="J143" s="3" t="str">
        <f>IF('Kusile 60 Yr ADF BRA'!A140="","",'Kusile 60 Yr ADF BRA'!R140)</f>
        <v/>
      </c>
      <c r="K143" s="3" t="str">
        <f>IF('Kusile 60 Yr ADF BRA'!A140="","",'Kusile 60 Yr ADF BRA'!U140)</f>
        <v/>
      </c>
      <c r="L143" s="3" t="str">
        <f>IF('Kusile 60 Yr ADF BRA'!A140="","",'Kusile 60 Yr ADF BRA'!V140)</f>
        <v/>
      </c>
      <c r="M143" s="111"/>
      <c r="N143" s="108"/>
    </row>
    <row r="144" spans="1:14" x14ac:dyDescent="0.3">
      <c r="A144" s="3" t="str">
        <f>IF('Kusile 60 Yr ADF BRA'!A141="","",'Kusile 60 Yr ADF BRA'!A141)</f>
        <v/>
      </c>
      <c r="B144" s="3" t="str">
        <f>IF('Kusile 60 Yr ADF BRA'!A141="","",'Kusile 60 Yr ADF BRA'!D141)</f>
        <v/>
      </c>
      <c r="C144" s="3" t="str">
        <f>IF('Kusile 60 Yr ADF BRA'!A141="","",'Kusile 60 Yr ADF BRA'!F140)</f>
        <v/>
      </c>
      <c r="D144" s="3" t="str">
        <f>IF('Kusile 60 Yr ADF BRA'!A141="","",'Kusile 60 Yr ADF BRA'!G141)</f>
        <v/>
      </c>
      <c r="E144" s="3" t="str">
        <f>IF('Kusile 60 Yr ADF BRA'!A141="","",'Kusile 60 Yr ADF BRA'!M141)</f>
        <v/>
      </c>
      <c r="F144" s="3" t="str">
        <f>IF('Kusile 60 Yr ADF BRA'!A141="","",'Kusile 60 Yr ADF BRA'!N141)</f>
        <v/>
      </c>
      <c r="G144" s="3" t="str">
        <f>IF('Kusile 60 Yr ADF BRA'!A141="","",'Kusile 60 Yr ADF BRA'!O141)</f>
        <v/>
      </c>
      <c r="H144" s="3" t="str">
        <f>IF('Kusile 60 Yr ADF BRA'!A141="","",'Kusile 60 Yr ADF BRA'!P141)</f>
        <v/>
      </c>
      <c r="I144" s="3" t="str">
        <f>IF('Kusile 60 Yr ADF BRA'!A141="","",'Kusile 60 Yr ADF BRA'!Q141)</f>
        <v/>
      </c>
      <c r="J144" s="3" t="str">
        <f>IF('Kusile 60 Yr ADF BRA'!A141="","",'Kusile 60 Yr ADF BRA'!R141)</f>
        <v/>
      </c>
      <c r="K144" s="3" t="str">
        <f>IF('Kusile 60 Yr ADF BRA'!A141="","",'Kusile 60 Yr ADF BRA'!U141)</f>
        <v/>
      </c>
      <c r="L144" s="3" t="str">
        <f>IF('Kusile 60 Yr ADF BRA'!A141="","",'Kusile 60 Yr ADF BRA'!V141)</f>
        <v/>
      </c>
      <c r="M144" s="111"/>
      <c r="N144" s="108"/>
    </row>
    <row r="145" spans="1:14" x14ac:dyDescent="0.3">
      <c r="A145" s="3" t="str">
        <f>IF('Kusile 60 Yr ADF BRA'!A142="","",'Kusile 60 Yr ADF BRA'!A142)</f>
        <v/>
      </c>
      <c r="B145" s="3" t="str">
        <f>IF('Kusile 60 Yr ADF BRA'!A142="","",'Kusile 60 Yr ADF BRA'!D142)</f>
        <v/>
      </c>
      <c r="C145" s="3" t="str">
        <f>IF('Kusile 60 Yr ADF BRA'!A142="","",'Kusile 60 Yr ADF BRA'!F141)</f>
        <v/>
      </c>
      <c r="D145" s="3" t="str">
        <f>IF('Kusile 60 Yr ADF BRA'!A142="","",'Kusile 60 Yr ADF BRA'!G142)</f>
        <v/>
      </c>
      <c r="E145" s="3" t="str">
        <f>IF('Kusile 60 Yr ADF BRA'!A142="","",'Kusile 60 Yr ADF BRA'!M142)</f>
        <v/>
      </c>
      <c r="F145" s="3" t="str">
        <f>IF('Kusile 60 Yr ADF BRA'!A142="","",'Kusile 60 Yr ADF BRA'!N142)</f>
        <v/>
      </c>
      <c r="G145" s="3" t="str">
        <f>IF('Kusile 60 Yr ADF BRA'!A142="","",'Kusile 60 Yr ADF BRA'!O142)</f>
        <v/>
      </c>
      <c r="H145" s="3" t="str">
        <f>IF('Kusile 60 Yr ADF BRA'!A142="","",'Kusile 60 Yr ADF BRA'!P142)</f>
        <v/>
      </c>
      <c r="I145" s="3" t="str">
        <f>IF('Kusile 60 Yr ADF BRA'!A142="","",'Kusile 60 Yr ADF BRA'!Q142)</f>
        <v/>
      </c>
      <c r="J145" s="3" t="str">
        <f>IF('Kusile 60 Yr ADF BRA'!A142="","",'Kusile 60 Yr ADF BRA'!R142)</f>
        <v/>
      </c>
      <c r="K145" s="3" t="str">
        <f>IF('Kusile 60 Yr ADF BRA'!A142="","",'Kusile 60 Yr ADF BRA'!U142)</f>
        <v/>
      </c>
      <c r="L145" s="3" t="str">
        <f>IF('Kusile 60 Yr ADF BRA'!A142="","",'Kusile 60 Yr ADF BRA'!V142)</f>
        <v/>
      </c>
      <c r="M145" s="111"/>
      <c r="N145" s="108"/>
    </row>
    <row r="146" spans="1:14" x14ac:dyDescent="0.3">
      <c r="A146" s="3" t="str">
        <f>IF('Kusile 60 Yr ADF BRA'!A143="","",'Kusile 60 Yr ADF BRA'!A143)</f>
        <v/>
      </c>
      <c r="B146" s="3" t="str">
        <f>IF('Kusile 60 Yr ADF BRA'!A143="","",'Kusile 60 Yr ADF BRA'!D143)</f>
        <v/>
      </c>
      <c r="C146" s="3" t="str">
        <f>IF('Kusile 60 Yr ADF BRA'!A143="","",'Kusile 60 Yr ADF BRA'!F142)</f>
        <v/>
      </c>
      <c r="D146" s="3" t="str">
        <f>IF('Kusile 60 Yr ADF BRA'!A143="","",'Kusile 60 Yr ADF BRA'!G143)</f>
        <v/>
      </c>
      <c r="E146" s="3" t="str">
        <f>IF('Kusile 60 Yr ADF BRA'!A143="","",'Kusile 60 Yr ADF BRA'!M143)</f>
        <v/>
      </c>
      <c r="F146" s="3" t="str">
        <f>IF('Kusile 60 Yr ADF BRA'!A143="","",'Kusile 60 Yr ADF BRA'!N143)</f>
        <v/>
      </c>
      <c r="G146" s="3" t="str">
        <f>IF('Kusile 60 Yr ADF BRA'!A143="","",'Kusile 60 Yr ADF BRA'!O143)</f>
        <v/>
      </c>
      <c r="H146" s="3" t="str">
        <f>IF('Kusile 60 Yr ADF BRA'!A143="","",'Kusile 60 Yr ADF BRA'!P143)</f>
        <v/>
      </c>
      <c r="I146" s="3" t="str">
        <f>IF('Kusile 60 Yr ADF BRA'!A143="","",'Kusile 60 Yr ADF BRA'!Q143)</f>
        <v/>
      </c>
      <c r="J146" s="3" t="str">
        <f>IF('Kusile 60 Yr ADF BRA'!A143="","",'Kusile 60 Yr ADF BRA'!R143)</f>
        <v/>
      </c>
      <c r="K146" s="3" t="str">
        <f>IF('Kusile 60 Yr ADF BRA'!A143="","",'Kusile 60 Yr ADF BRA'!U143)</f>
        <v/>
      </c>
      <c r="L146" s="3" t="str">
        <f>IF('Kusile 60 Yr ADF BRA'!A143="","",'Kusile 60 Yr ADF BRA'!V143)</f>
        <v/>
      </c>
      <c r="M146" s="111"/>
      <c r="N146" s="108"/>
    </row>
    <row r="147" spans="1:14" x14ac:dyDescent="0.3">
      <c r="A147" s="3" t="str">
        <f>IF('Kusile 60 Yr ADF BRA'!A144="","",'Kusile 60 Yr ADF BRA'!A144)</f>
        <v/>
      </c>
      <c r="B147" s="3" t="str">
        <f>IF('Kusile 60 Yr ADF BRA'!A144="","",'Kusile 60 Yr ADF BRA'!D144)</f>
        <v/>
      </c>
      <c r="C147" s="3" t="str">
        <f>IF('Kusile 60 Yr ADF BRA'!A144="","",'Kusile 60 Yr ADF BRA'!F143)</f>
        <v/>
      </c>
      <c r="D147" s="3" t="str">
        <f>IF('Kusile 60 Yr ADF BRA'!A144="","",'Kusile 60 Yr ADF BRA'!G144)</f>
        <v/>
      </c>
      <c r="E147" s="3" t="str">
        <f>IF('Kusile 60 Yr ADF BRA'!A144="","",'Kusile 60 Yr ADF BRA'!M144)</f>
        <v/>
      </c>
      <c r="F147" s="3" t="str">
        <f>IF('Kusile 60 Yr ADF BRA'!A144="","",'Kusile 60 Yr ADF BRA'!N144)</f>
        <v/>
      </c>
      <c r="G147" s="3" t="str">
        <f>IF('Kusile 60 Yr ADF BRA'!A144="","",'Kusile 60 Yr ADF BRA'!O144)</f>
        <v/>
      </c>
      <c r="H147" s="3" t="str">
        <f>IF('Kusile 60 Yr ADF BRA'!A144="","",'Kusile 60 Yr ADF BRA'!P144)</f>
        <v/>
      </c>
      <c r="I147" s="3" t="str">
        <f>IF('Kusile 60 Yr ADF BRA'!A144="","",'Kusile 60 Yr ADF BRA'!Q144)</f>
        <v/>
      </c>
      <c r="J147" s="3" t="str">
        <f>IF('Kusile 60 Yr ADF BRA'!A144="","",'Kusile 60 Yr ADF BRA'!R144)</f>
        <v/>
      </c>
      <c r="K147" s="3" t="str">
        <f>IF('Kusile 60 Yr ADF BRA'!A144="","",'Kusile 60 Yr ADF BRA'!U144)</f>
        <v/>
      </c>
      <c r="L147" s="3" t="str">
        <f>IF('Kusile 60 Yr ADF BRA'!A144="","",'Kusile 60 Yr ADF BRA'!V144)</f>
        <v/>
      </c>
      <c r="M147" s="111"/>
      <c r="N147" s="108"/>
    </row>
    <row r="148" spans="1:14" x14ac:dyDescent="0.3">
      <c r="A148" s="3" t="str">
        <f>IF('Kusile 60 Yr ADF BRA'!A145="","",'Kusile 60 Yr ADF BRA'!A145)</f>
        <v/>
      </c>
      <c r="B148" s="3" t="str">
        <f>IF('Kusile 60 Yr ADF BRA'!A145="","",'Kusile 60 Yr ADF BRA'!D145)</f>
        <v/>
      </c>
      <c r="C148" s="3" t="str">
        <f>IF('Kusile 60 Yr ADF BRA'!A145="","",'Kusile 60 Yr ADF BRA'!F144)</f>
        <v/>
      </c>
      <c r="D148" s="3" t="str">
        <f>IF('Kusile 60 Yr ADF BRA'!A145="","",'Kusile 60 Yr ADF BRA'!G145)</f>
        <v/>
      </c>
      <c r="E148" s="3" t="str">
        <f>IF('Kusile 60 Yr ADF BRA'!A145="","",'Kusile 60 Yr ADF BRA'!M145)</f>
        <v/>
      </c>
      <c r="F148" s="3" t="str">
        <f>IF('Kusile 60 Yr ADF BRA'!A145="","",'Kusile 60 Yr ADF BRA'!N145)</f>
        <v/>
      </c>
      <c r="G148" s="3" t="str">
        <f>IF('Kusile 60 Yr ADF BRA'!A145="","",'Kusile 60 Yr ADF BRA'!O145)</f>
        <v/>
      </c>
      <c r="H148" s="3" t="str">
        <f>IF('Kusile 60 Yr ADF BRA'!A145="","",'Kusile 60 Yr ADF BRA'!P145)</f>
        <v/>
      </c>
      <c r="I148" s="3" t="str">
        <f>IF('Kusile 60 Yr ADF BRA'!A145="","",'Kusile 60 Yr ADF BRA'!Q145)</f>
        <v/>
      </c>
      <c r="J148" s="3" t="str">
        <f>IF('Kusile 60 Yr ADF BRA'!A145="","",'Kusile 60 Yr ADF BRA'!R145)</f>
        <v/>
      </c>
      <c r="K148" s="3" t="str">
        <f>IF('Kusile 60 Yr ADF BRA'!A145="","",'Kusile 60 Yr ADF BRA'!U145)</f>
        <v/>
      </c>
      <c r="L148" s="3" t="str">
        <f>IF('Kusile 60 Yr ADF BRA'!A145="","",'Kusile 60 Yr ADF BRA'!V145)</f>
        <v/>
      </c>
      <c r="M148" s="111"/>
      <c r="N148" s="108"/>
    </row>
    <row r="149" spans="1:14" x14ac:dyDescent="0.3">
      <c r="A149" s="3" t="str">
        <f>IF('Kusile 60 Yr ADF BRA'!A146="","",'Kusile 60 Yr ADF BRA'!A146)</f>
        <v/>
      </c>
      <c r="B149" s="3" t="str">
        <f>IF('Kusile 60 Yr ADF BRA'!A146="","",'Kusile 60 Yr ADF BRA'!D146)</f>
        <v/>
      </c>
      <c r="C149" s="3" t="str">
        <f>IF('Kusile 60 Yr ADF BRA'!A146="","",'Kusile 60 Yr ADF BRA'!F145)</f>
        <v/>
      </c>
      <c r="D149" s="3" t="str">
        <f>IF('Kusile 60 Yr ADF BRA'!A146="","",'Kusile 60 Yr ADF BRA'!G146)</f>
        <v/>
      </c>
      <c r="E149" s="3" t="str">
        <f>IF('Kusile 60 Yr ADF BRA'!A146="","",'Kusile 60 Yr ADF BRA'!M146)</f>
        <v/>
      </c>
      <c r="F149" s="3" t="str">
        <f>IF('Kusile 60 Yr ADF BRA'!A146="","",'Kusile 60 Yr ADF BRA'!N146)</f>
        <v/>
      </c>
      <c r="G149" s="3" t="str">
        <f>IF('Kusile 60 Yr ADF BRA'!A146="","",'Kusile 60 Yr ADF BRA'!O146)</f>
        <v/>
      </c>
      <c r="H149" s="3" t="str">
        <f>IF('Kusile 60 Yr ADF BRA'!A146="","",'Kusile 60 Yr ADF BRA'!P146)</f>
        <v/>
      </c>
      <c r="I149" s="3" t="str">
        <f>IF('Kusile 60 Yr ADF BRA'!A146="","",'Kusile 60 Yr ADF BRA'!Q146)</f>
        <v/>
      </c>
      <c r="J149" s="3" t="str">
        <f>IF('Kusile 60 Yr ADF BRA'!A146="","",'Kusile 60 Yr ADF BRA'!R146)</f>
        <v/>
      </c>
      <c r="K149" s="3" t="str">
        <f>IF('Kusile 60 Yr ADF BRA'!A146="","",'Kusile 60 Yr ADF BRA'!U146)</f>
        <v/>
      </c>
      <c r="L149" s="3" t="str">
        <f>IF('Kusile 60 Yr ADF BRA'!A146="","",'Kusile 60 Yr ADF BRA'!V146)</f>
        <v/>
      </c>
      <c r="M149" s="111"/>
      <c r="N149" s="108"/>
    </row>
    <row r="150" spans="1:14" x14ac:dyDescent="0.3">
      <c r="A150" s="3" t="str">
        <f>IF('Kusile 60 Yr ADF BRA'!A147="","",'Kusile 60 Yr ADF BRA'!A147)</f>
        <v/>
      </c>
      <c r="B150" s="3" t="str">
        <f>IF('Kusile 60 Yr ADF BRA'!A147="","",'Kusile 60 Yr ADF BRA'!D147)</f>
        <v/>
      </c>
      <c r="C150" s="3" t="str">
        <f>IF('Kusile 60 Yr ADF BRA'!A147="","",'Kusile 60 Yr ADF BRA'!F146)</f>
        <v/>
      </c>
      <c r="D150" s="3" t="str">
        <f>IF('Kusile 60 Yr ADF BRA'!A147="","",'Kusile 60 Yr ADF BRA'!G147)</f>
        <v/>
      </c>
      <c r="E150" s="3" t="str">
        <f>IF('Kusile 60 Yr ADF BRA'!A147="","",'Kusile 60 Yr ADF BRA'!M147)</f>
        <v/>
      </c>
      <c r="F150" s="3" t="str">
        <f>IF('Kusile 60 Yr ADF BRA'!A147="","",'Kusile 60 Yr ADF BRA'!N147)</f>
        <v/>
      </c>
      <c r="G150" s="3" t="str">
        <f>IF('Kusile 60 Yr ADF BRA'!A147="","",'Kusile 60 Yr ADF BRA'!O147)</f>
        <v/>
      </c>
      <c r="H150" s="3" t="str">
        <f>IF('Kusile 60 Yr ADF BRA'!A147="","",'Kusile 60 Yr ADF BRA'!P147)</f>
        <v/>
      </c>
      <c r="I150" s="3" t="str">
        <f>IF('Kusile 60 Yr ADF BRA'!A147="","",'Kusile 60 Yr ADF BRA'!Q147)</f>
        <v/>
      </c>
      <c r="J150" s="3" t="str">
        <f>IF('Kusile 60 Yr ADF BRA'!A147="","",'Kusile 60 Yr ADF BRA'!R147)</f>
        <v/>
      </c>
      <c r="K150" s="3" t="str">
        <f>IF('Kusile 60 Yr ADF BRA'!A147="","",'Kusile 60 Yr ADF BRA'!U147)</f>
        <v/>
      </c>
      <c r="L150" s="3" t="str">
        <f>IF('Kusile 60 Yr ADF BRA'!A147="","",'Kusile 60 Yr ADF BRA'!V147)</f>
        <v/>
      </c>
      <c r="M150" s="111"/>
      <c r="N150" s="108"/>
    </row>
    <row r="151" spans="1:14" x14ac:dyDescent="0.3">
      <c r="A151" s="3" t="str">
        <f>IF('Kusile 60 Yr ADF BRA'!A148="","",'Kusile 60 Yr ADF BRA'!A148)</f>
        <v/>
      </c>
      <c r="B151" s="3" t="str">
        <f>IF('Kusile 60 Yr ADF BRA'!A148="","",'Kusile 60 Yr ADF BRA'!D148)</f>
        <v/>
      </c>
      <c r="C151" s="3" t="str">
        <f>IF('Kusile 60 Yr ADF BRA'!A148="","",'Kusile 60 Yr ADF BRA'!F147)</f>
        <v/>
      </c>
      <c r="D151" s="3" t="str">
        <f>IF('Kusile 60 Yr ADF BRA'!A148="","",'Kusile 60 Yr ADF BRA'!G148)</f>
        <v/>
      </c>
      <c r="E151" s="3" t="str">
        <f>IF('Kusile 60 Yr ADF BRA'!A148="","",'Kusile 60 Yr ADF BRA'!M148)</f>
        <v/>
      </c>
      <c r="F151" s="3" t="str">
        <f>IF('Kusile 60 Yr ADF BRA'!A148="","",'Kusile 60 Yr ADF BRA'!N148)</f>
        <v/>
      </c>
      <c r="G151" s="3" t="str">
        <f>IF('Kusile 60 Yr ADF BRA'!A148="","",'Kusile 60 Yr ADF BRA'!O148)</f>
        <v/>
      </c>
      <c r="H151" s="3" t="str">
        <f>IF('Kusile 60 Yr ADF BRA'!A148="","",'Kusile 60 Yr ADF BRA'!P148)</f>
        <v/>
      </c>
      <c r="I151" s="3" t="str">
        <f>IF('Kusile 60 Yr ADF BRA'!A148="","",'Kusile 60 Yr ADF BRA'!Q148)</f>
        <v/>
      </c>
      <c r="J151" s="3" t="str">
        <f>IF('Kusile 60 Yr ADF BRA'!A148="","",'Kusile 60 Yr ADF BRA'!R148)</f>
        <v/>
      </c>
      <c r="K151" s="3" t="str">
        <f>IF('Kusile 60 Yr ADF BRA'!A148="","",'Kusile 60 Yr ADF BRA'!U148)</f>
        <v/>
      </c>
      <c r="L151" s="3" t="str">
        <f>IF('Kusile 60 Yr ADF BRA'!A148="","",'Kusile 60 Yr ADF BRA'!V148)</f>
        <v/>
      </c>
      <c r="M151" s="111"/>
      <c r="N151" s="108"/>
    </row>
    <row r="152" spans="1:14" x14ac:dyDescent="0.3">
      <c r="A152" s="3" t="str">
        <f>IF('Kusile 60 Yr ADF BRA'!A149="","",'Kusile 60 Yr ADF BRA'!A149)</f>
        <v/>
      </c>
      <c r="B152" s="3" t="str">
        <f>IF('Kusile 60 Yr ADF BRA'!A149="","",'Kusile 60 Yr ADF BRA'!D149)</f>
        <v/>
      </c>
      <c r="C152" s="3" t="str">
        <f>IF('Kusile 60 Yr ADF BRA'!A149="","",'Kusile 60 Yr ADF BRA'!F148)</f>
        <v/>
      </c>
      <c r="D152" s="3" t="str">
        <f>IF('Kusile 60 Yr ADF BRA'!A149="","",'Kusile 60 Yr ADF BRA'!G149)</f>
        <v/>
      </c>
      <c r="E152" s="3" t="str">
        <f>IF('Kusile 60 Yr ADF BRA'!A149="","",'Kusile 60 Yr ADF BRA'!M149)</f>
        <v/>
      </c>
      <c r="F152" s="3" t="str">
        <f>IF('Kusile 60 Yr ADF BRA'!A149="","",'Kusile 60 Yr ADF BRA'!N149)</f>
        <v/>
      </c>
      <c r="G152" s="3" t="str">
        <f>IF('Kusile 60 Yr ADF BRA'!A149="","",'Kusile 60 Yr ADF BRA'!O149)</f>
        <v/>
      </c>
      <c r="H152" s="3" t="str">
        <f>IF('Kusile 60 Yr ADF BRA'!A149="","",'Kusile 60 Yr ADF BRA'!P149)</f>
        <v/>
      </c>
      <c r="I152" s="3" t="str">
        <f>IF('Kusile 60 Yr ADF BRA'!A149="","",'Kusile 60 Yr ADF BRA'!Q149)</f>
        <v/>
      </c>
      <c r="J152" s="3" t="str">
        <f>IF('Kusile 60 Yr ADF BRA'!A149="","",'Kusile 60 Yr ADF BRA'!R149)</f>
        <v/>
      </c>
      <c r="K152" s="3" t="str">
        <f>IF('Kusile 60 Yr ADF BRA'!A149="","",'Kusile 60 Yr ADF BRA'!U149)</f>
        <v/>
      </c>
      <c r="L152" s="3" t="str">
        <f>IF('Kusile 60 Yr ADF BRA'!A149="","",'Kusile 60 Yr ADF BRA'!V149)</f>
        <v/>
      </c>
      <c r="M152" s="111"/>
      <c r="N152" s="108"/>
    </row>
    <row r="153" spans="1:14" x14ac:dyDescent="0.3">
      <c r="A153" s="3" t="str">
        <f>IF('Kusile 60 Yr ADF BRA'!A150="","",'Kusile 60 Yr ADF BRA'!A150)</f>
        <v/>
      </c>
      <c r="B153" s="3" t="str">
        <f>IF('Kusile 60 Yr ADF BRA'!A150="","",'Kusile 60 Yr ADF BRA'!D150)</f>
        <v/>
      </c>
      <c r="C153" s="3" t="str">
        <f>IF('Kusile 60 Yr ADF BRA'!A150="","",'Kusile 60 Yr ADF BRA'!F149)</f>
        <v/>
      </c>
      <c r="D153" s="3" t="str">
        <f>IF('Kusile 60 Yr ADF BRA'!A150="","",'Kusile 60 Yr ADF BRA'!G150)</f>
        <v/>
      </c>
      <c r="E153" s="3" t="str">
        <f>IF('Kusile 60 Yr ADF BRA'!A150="","",'Kusile 60 Yr ADF BRA'!M150)</f>
        <v/>
      </c>
      <c r="F153" s="3" t="str">
        <f>IF('Kusile 60 Yr ADF BRA'!A150="","",'Kusile 60 Yr ADF BRA'!N150)</f>
        <v/>
      </c>
      <c r="G153" s="3" t="str">
        <f>IF('Kusile 60 Yr ADF BRA'!A150="","",'Kusile 60 Yr ADF BRA'!O150)</f>
        <v/>
      </c>
      <c r="H153" s="3" t="str">
        <f>IF('Kusile 60 Yr ADF BRA'!A150="","",'Kusile 60 Yr ADF BRA'!P150)</f>
        <v/>
      </c>
      <c r="I153" s="3" t="str">
        <f>IF('Kusile 60 Yr ADF BRA'!A150="","",'Kusile 60 Yr ADF BRA'!Q150)</f>
        <v/>
      </c>
      <c r="J153" s="3" t="str">
        <f>IF('Kusile 60 Yr ADF BRA'!A150="","",'Kusile 60 Yr ADF BRA'!R150)</f>
        <v/>
      </c>
      <c r="K153" s="3" t="str">
        <f>IF('Kusile 60 Yr ADF BRA'!A150="","",'Kusile 60 Yr ADF BRA'!U150)</f>
        <v/>
      </c>
      <c r="L153" s="3" t="str">
        <f>IF('Kusile 60 Yr ADF BRA'!A150="","",'Kusile 60 Yr ADF BRA'!V150)</f>
        <v/>
      </c>
      <c r="M153" s="111"/>
      <c r="N153" s="108"/>
    </row>
    <row r="154" spans="1:14" x14ac:dyDescent="0.3">
      <c r="A154" s="3" t="str">
        <f>IF('Kusile 60 Yr ADF BRA'!A151="","",'Kusile 60 Yr ADF BRA'!A151)</f>
        <v/>
      </c>
      <c r="B154" s="3" t="str">
        <f>IF('Kusile 60 Yr ADF BRA'!A151="","",'Kusile 60 Yr ADF BRA'!D151)</f>
        <v/>
      </c>
      <c r="C154" s="3" t="str">
        <f>IF('Kusile 60 Yr ADF BRA'!A151="","",'Kusile 60 Yr ADF BRA'!F150)</f>
        <v/>
      </c>
      <c r="D154" s="3" t="str">
        <f>IF('Kusile 60 Yr ADF BRA'!A151="","",'Kusile 60 Yr ADF BRA'!G151)</f>
        <v/>
      </c>
      <c r="E154" s="3" t="str">
        <f>IF('Kusile 60 Yr ADF BRA'!A151="","",'Kusile 60 Yr ADF BRA'!M151)</f>
        <v/>
      </c>
      <c r="F154" s="3" t="str">
        <f>IF('Kusile 60 Yr ADF BRA'!A151="","",'Kusile 60 Yr ADF BRA'!N151)</f>
        <v/>
      </c>
      <c r="G154" s="3" t="str">
        <f>IF('Kusile 60 Yr ADF BRA'!A151="","",'Kusile 60 Yr ADF BRA'!O151)</f>
        <v/>
      </c>
      <c r="H154" s="3" t="str">
        <f>IF('Kusile 60 Yr ADF BRA'!A151="","",'Kusile 60 Yr ADF BRA'!P151)</f>
        <v/>
      </c>
      <c r="I154" s="3" t="str">
        <f>IF('Kusile 60 Yr ADF BRA'!A151="","",'Kusile 60 Yr ADF BRA'!Q151)</f>
        <v/>
      </c>
      <c r="J154" s="3" t="str">
        <f>IF('Kusile 60 Yr ADF BRA'!A151="","",'Kusile 60 Yr ADF BRA'!R151)</f>
        <v/>
      </c>
      <c r="K154" s="3" t="str">
        <f>IF('Kusile 60 Yr ADF BRA'!A151="","",'Kusile 60 Yr ADF BRA'!U151)</f>
        <v/>
      </c>
      <c r="L154" s="3" t="str">
        <f>IF('Kusile 60 Yr ADF BRA'!A151="","",'Kusile 60 Yr ADF BRA'!V151)</f>
        <v/>
      </c>
      <c r="M154" s="111"/>
      <c r="N154" s="108"/>
    </row>
    <row r="155" spans="1:14" x14ac:dyDescent="0.3">
      <c r="A155" s="3" t="str">
        <f>IF('Kusile 60 Yr ADF BRA'!A152="","",'Kusile 60 Yr ADF BRA'!A152)</f>
        <v/>
      </c>
      <c r="B155" s="3" t="str">
        <f>IF('Kusile 60 Yr ADF BRA'!A152="","",'Kusile 60 Yr ADF BRA'!D152)</f>
        <v/>
      </c>
      <c r="C155" s="3" t="str">
        <f>IF('Kusile 60 Yr ADF BRA'!A152="","",'Kusile 60 Yr ADF BRA'!F151)</f>
        <v/>
      </c>
      <c r="D155" s="3" t="str">
        <f>IF('Kusile 60 Yr ADF BRA'!A152="","",'Kusile 60 Yr ADF BRA'!G152)</f>
        <v/>
      </c>
      <c r="E155" s="3" t="str">
        <f>IF('Kusile 60 Yr ADF BRA'!A152="","",'Kusile 60 Yr ADF BRA'!M152)</f>
        <v/>
      </c>
      <c r="F155" s="3" t="str">
        <f>IF('Kusile 60 Yr ADF BRA'!A152="","",'Kusile 60 Yr ADF BRA'!N152)</f>
        <v/>
      </c>
      <c r="G155" s="3" t="str">
        <f>IF('Kusile 60 Yr ADF BRA'!A152="","",'Kusile 60 Yr ADF BRA'!O152)</f>
        <v/>
      </c>
      <c r="H155" s="3" t="str">
        <f>IF('Kusile 60 Yr ADF BRA'!A152="","",'Kusile 60 Yr ADF BRA'!P152)</f>
        <v/>
      </c>
      <c r="I155" s="3" t="str">
        <f>IF('Kusile 60 Yr ADF BRA'!A152="","",'Kusile 60 Yr ADF BRA'!Q152)</f>
        <v/>
      </c>
      <c r="J155" s="3" t="str">
        <f>IF('Kusile 60 Yr ADF BRA'!A152="","",'Kusile 60 Yr ADF BRA'!R152)</f>
        <v/>
      </c>
      <c r="K155" s="3" t="str">
        <f>IF('Kusile 60 Yr ADF BRA'!A152="","",'Kusile 60 Yr ADF BRA'!U152)</f>
        <v/>
      </c>
      <c r="L155" s="3" t="str">
        <f>IF('Kusile 60 Yr ADF BRA'!A152="","",'Kusile 60 Yr ADF BRA'!V152)</f>
        <v/>
      </c>
      <c r="M155" s="111"/>
      <c r="N155" s="108"/>
    </row>
    <row r="156" spans="1:14" x14ac:dyDescent="0.3">
      <c r="A156" s="3" t="str">
        <f>IF('Kusile 60 Yr ADF BRA'!A153="","",'Kusile 60 Yr ADF BRA'!A153)</f>
        <v/>
      </c>
      <c r="B156" s="3" t="str">
        <f>IF('Kusile 60 Yr ADF BRA'!A153="","",'Kusile 60 Yr ADF BRA'!D153)</f>
        <v/>
      </c>
      <c r="C156" s="3" t="str">
        <f>IF('Kusile 60 Yr ADF BRA'!A153="","",'Kusile 60 Yr ADF BRA'!F152)</f>
        <v/>
      </c>
      <c r="D156" s="3" t="str">
        <f>IF('Kusile 60 Yr ADF BRA'!A153="","",'Kusile 60 Yr ADF BRA'!G153)</f>
        <v/>
      </c>
      <c r="E156" s="3" t="str">
        <f>IF('Kusile 60 Yr ADF BRA'!A153="","",'Kusile 60 Yr ADF BRA'!M153)</f>
        <v/>
      </c>
      <c r="F156" s="3" t="str">
        <f>IF('Kusile 60 Yr ADF BRA'!A153="","",'Kusile 60 Yr ADF BRA'!N153)</f>
        <v/>
      </c>
      <c r="G156" s="3" t="str">
        <f>IF('Kusile 60 Yr ADF BRA'!A153="","",'Kusile 60 Yr ADF BRA'!O153)</f>
        <v/>
      </c>
      <c r="H156" s="3" t="str">
        <f>IF('Kusile 60 Yr ADF BRA'!A153="","",'Kusile 60 Yr ADF BRA'!P153)</f>
        <v/>
      </c>
      <c r="I156" s="3" t="str">
        <f>IF('Kusile 60 Yr ADF BRA'!A153="","",'Kusile 60 Yr ADF BRA'!Q153)</f>
        <v/>
      </c>
      <c r="J156" s="3" t="str">
        <f>IF('Kusile 60 Yr ADF BRA'!A153="","",'Kusile 60 Yr ADF BRA'!R153)</f>
        <v/>
      </c>
      <c r="K156" s="3" t="str">
        <f>IF('Kusile 60 Yr ADF BRA'!A153="","",'Kusile 60 Yr ADF BRA'!U153)</f>
        <v/>
      </c>
      <c r="L156" s="3" t="str">
        <f>IF('Kusile 60 Yr ADF BRA'!A153="","",'Kusile 60 Yr ADF BRA'!V153)</f>
        <v/>
      </c>
      <c r="M156" s="111"/>
      <c r="N156" s="108"/>
    </row>
    <row r="157" spans="1:14" x14ac:dyDescent="0.3">
      <c r="A157" s="3" t="str">
        <f>IF('Kusile 60 Yr ADF BRA'!A154="","",'Kusile 60 Yr ADF BRA'!A154)</f>
        <v/>
      </c>
      <c r="B157" s="3" t="str">
        <f>IF('Kusile 60 Yr ADF BRA'!A154="","",'Kusile 60 Yr ADF BRA'!D154)</f>
        <v/>
      </c>
      <c r="C157" s="3" t="str">
        <f>IF('Kusile 60 Yr ADF BRA'!A154="","",'Kusile 60 Yr ADF BRA'!F153)</f>
        <v/>
      </c>
      <c r="D157" s="3" t="str">
        <f>IF('Kusile 60 Yr ADF BRA'!A154="","",'Kusile 60 Yr ADF BRA'!G154)</f>
        <v/>
      </c>
      <c r="E157" s="3" t="str">
        <f>IF('Kusile 60 Yr ADF BRA'!A154="","",'Kusile 60 Yr ADF BRA'!M154)</f>
        <v/>
      </c>
      <c r="F157" s="3" t="str">
        <f>IF('Kusile 60 Yr ADF BRA'!A154="","",'Kusile 60 Yr ADF BRA'!N154)</f>
        <v/>
      </c>
      <c r="G157" s="3" t="str">
        <f>IF('Kusile 60 Yr ADF BRA'!A154="","",'Kusile 60 Yr ADF BRA'!O154)</f>
        <v/>
      </c>
      <c r="H157" s="3" t="str">
        <f>IF('Kusile 60 Yr ADF BRA'!A154="","",'Kusile 60 Yr ADF BRA'!P154)</f>
        <v/>
      </c>
      <c r="I157" s="3" t="str">
        <f>IF('Kusile 60 Yr ADF BRA'!A154="","",'Kusile 60 Yr ADF BRA'!Q154)</f>
        <v/>
      </c>
      <c r="J157" s="3" t="str">
        <f>IF('Kusile 60 Yr ADF BRA'!A154="","",'Kusile 60 Yr ADF BRA'!R154)</f>
        <v/>
      </c>
      <c r="K157" s="3" t="str">
        <f>IF('Kusile 60 Yr ADF BRA'!A154="","",'Kusile 60 Yr ADF BRA'!U154)</f>
        <v/>
      </c>
      <c r="L157" s="3" t="str">
        <f>IF('Kusile 60 Yr ADF BRA'!A154="","",'Kusile 60 Yr ADF BRA'!V154)</f>
        <v/>
      </c>
      <c r="M157" s="111"/>
      <c r="N157" s="108"/>
    </row>
    <row r="158" spans="1:14" x14ac:dyDescent="0.3">
      <c r="A158" s="3" t="str">
        <f>IF('Kusile 60 Yr ADF BRA'!A155="","",'Kusile 60 Yr ADF BRA'!A155)</f>
        <v/>
      </c>
      <c r="B158" s="3" t="str">
        <f>IF('Kusile 60 Yr ADF BRA'!A155="","",'Kusile 60 Yr ADF BRA'!D155)</f>
        <v/>
      </c>
      <c r="C158" s="3" t="str">
        <f>IF('Kusile 60 Yr ADF BRA'!A155="","",'Kusile 60 Yr ADF BRA'!F154)</f>
        <v/>
      </c>
      <c r="D158" s="3" t="str">
        <f>IF('Kusile 60 Yr ADF BRA'!A155="","",'Kusile 60 Yr ADF BRA'!G155)</f>
        <v/>
      </c>
      <c r="E158" s="3" t="str">
        <f>IF('Kusile 60 Yr ADF BRA'!A155="","",'Kusile 60 Yr ADF BRA'!M155)</f>
        <v/>
      </c>
      <c r="F158" s="3" t="str">
        <f>IF('Kusile 60 Yr ADF BRA'!A155="","",'Kusile 60 Yr ADF BRA'!N155)</f>
        <v/>
      </c>
      <c r="G158" s="3" t="str">
        <f>IF('Kusile 60 Yr ADF BRA'!A155="","",'Kusile 60 Yr ADF BRA'!O155)</f>
        <v/>
      </c>
      <c r="H158" s="3" t="str">
        <f>IF('Kusile 60 Yr ADF BRA'!A155="","",'Kusile 60 Yr ADF BRA'!P155)</f>
        <v/>
      </c>
      <c r="I158" s="3" t="str">
        <f>IF('Kusile 60 Yr ADF BRA'!A155="","",'Kusile 60 Yr ADF BRA'!Q155)</f>
        <v/>
      </c>
      <c r="J158" s="3" t="str">
        <f>IF('Kusile 60 Yr ADF BRA'!A155="","",'Kusile 60 Yr ADF BRA'!R155)</f>
        <v/>
      </c>
      <c r="K158" s="3" t="str">
        <f>IF('Kusile 60 Yr ADF BRA'!A155="","",'Kusile 60 Yr ADF BRA'!U155)</f>
        <v/>
      </c>
      <c r="L158" s="3" t="str">
        <f>IF('Kusile 60 Yr ADF BRA'!A155="","",'Kusile 60 Yr ADF BRA'!V155)</f>
        <v/>
      </c>
      <c r="M158" s="111"/>
      <c r="N158" s="108"/>
    </row>
    <row r="159" spans="1:14" x14ac:dyDescent="0.3">
      <c r="A159" s="3" t="str">
        <f>IF('Kusile 60 Yr ADF BRA'!A156="","",'Kusile 60 Yr ADF BRA'!A156)</f>
        <v/>
      </c>
      <c r="B159" s="3" t="str">
        <f>IF('Kusile 60 Yr ADF BRA'!A156="","",'Kusile 60 Yr ADF BRA'!D156)</f>
        <v/>
      </c>
      <c r="C159" s="3" t="str">
        <f>IF('Kusile 60 Yr ADF BRA'!A156="","",'Kusile 60 Yr ADF BRA'!F155)</f>
        <v/>
      </c>
      <c r="D159" s="3" t="str">
        <f>IF('Kusile 60 Yr ADF BRA'!A156="","",'Kusile 60 Yr ADF BRA'!G156)</f>
        <v/>
      </c>
      <c r="E159" s="3" t="str">
        <f>IF('Kusile 60 Yr ADF BRA'!A156="","",'Kusile 60 Yr ADF BRA'!M156)</f>
        <v/>
      </c>
      <c r="F159" s="3" t="str">
        <f>IF('Kusile 60 Yr ADF BRA'!A156="","",'Kusile 60 Yr ADF BRA'!N156)</f>
        <v/>
      </c>
      <c r="G159" s="3" t="str">
        <f>IF('Kusile 60 Yr ADF BRA'!A156="","",'Kusile 60 Yr ADF BRA'!O156)</f>
        <v/>
      </c>
      <c r="H159" s="3" t="str">
        <f>IF('Kusile 60 Yr ADF BRA'!A156="","",'Kusile 60 Yr ADF BRA'!P156)</f>
        <v/>
      </c>
      <c r="I159" s="3" t="str">
        <f>IF('Kusile 60 Yr ADF BRA'!A156="","",'Kusile 60 Yr ADF BRA'!Q156)</f>
        <v/>
      </c>
      <c r="J159" s="3" t="str">
        <f>IF('Kusile 60 Yr ADF BRA'!A156="","",'Kusile 60 Yr ADF BRA'!R156)</f>
        <v/>
      </c>
      <c r="K159" s="3" t="str">
        <f>IF('Kusile 60 Yr ADF BRA'!A156="","",'Kusile 60 Yr ADF BRA'!U156)</f>
        <v/>
      </c>
      <c r="L159" s="3" t="str">
        <f>IF('Kusile 60 Yr ADF BRA'!A156="","",'Kusile 60 Yr ADF BRA'!V156)</f>
        <v/>
      </c>
      <c r="M159" s="111"/>
      <c r="N159" s="108"/>
    </row>
    <row r="160" spans="1:14" x14ac:dyDescent="0.3">
      <c r="A160" s="3" t="str">
        <f>IF('Kusile 60 Yr ADF BRA'!A157="","",'Kusile 60 Yr ADF BRA'!A157)</f>
        <v/>
      </c>
      <c r="B160" s="3" t="str">
        <f>IF('Kusile 60 Yr ADF BRA'!A157="","",'Kusile 60 Yr ADF BRA'!D157)</f>
        <v/>
      </c>
      <c r="C160" s="3" t="str">
        <f>IF('Kusile 60 Yr ADF BRA'!A157="","",'Kusile 60 Yr ADF BRA'!F156)</f>
        <v/>
      </c>
      <c r="D160" s="3" t="str">
        <f>IF('Kusile 60 Yr ADF BRA'!A157="","",'Kusile 60 Yr ADF BRA'!G157)</f>
        <v/>
      </c>
      <c r="E160" s="3" t="str">
        <f>IF('Kusile 60 Yr ADF BRA'!A157="","",'Kusile 60 Yr ADF BRA'!M157)</f>
        <v/>
      </c>
      <c r="F160" s="3" t="str">
        <f>IF('Kusile 60 Yr ADF BRA'!A157="","",'Kusile 60 Yr ADF BRA'!N157)</f>
        <v/>
      </c>
      <c r="G160" s="3" t="str">
        <f>IF('Kusile 60 Yr ADF BRA'!A157="","",'Kusile 60 Yr ADF BRA'!O157)</f>
        <v/>
      </c>
      <c r="H160" s="3" t="str">
        <f>IF('Kusile 60 Yr ADF BRA'!A157="","",'Kusile 60 Yr ADF BRA'!P157)</f>
        <v/>
      </c>
      <c r="I160" s="3" t="str">
        <f>IF('Kusile 60 Yr ADF BRA'!A157="","",'Kusile 60 Yr ADF BRA'!Q157)</f>
        <v/>
      </c>
      <c r="J160" s="3" t="str">
        <f>IF('Kusile 60 Yr ADF BRA'!A157="","",'Kusile 60 Yr ADF BRA'!R157)</f>
        <v/>
      </c>
      <c r="K160" s="3" t="str">
        <f>IF('Kusile 60 Yr ADF BRA'!A157="","",'Kusile 60 Yr ADF BRA'!U157)</f>
        <v/>
      </c>
      <c r="L160" s="3" t="str">
        <f>IF('Kusile 60 Yr ADF BRA'!A157="","",'Kusile 60 Yr ADF BRA'!V157)</f>
        <v/>
      </c>
      <c r="M160" s="111"/>
      <c r="N160" s="108"/>
    </row>
    <row r="161" spans="1:14" x14ac:dyDescent="0.3">
      <c r="A161" s="3" t="str">
        <f>IF('Kusile 60 Yr ADF BRA'!A158="","",'Kusile 60 Yr ADF BRA'!A158)</f>
        <v/>
      </c>
      <c r="B161" s="3" t="str">
        <f>IF('Kusile 60 Yr ADF BRA'!A158="","",'Kusile 60 Yr ADF BRA'!D158)</f>
        <v/>
      </c>
      <c r="C161" s="3" t="str">
        <f>IF('Kusile 60 Yr ADF BRA'!A158="","",'Kusile 60 Yr ADF BRA'!F157)</f>
        <v/>
      </c>
      <c r="D161" s="3" t="str">
        <f>IF('Kusile 60 Yr ADF BRA'!A158="","",'Kusile 60 Yr ADF BRA'!G158)</f>
        <v/>
      </c>
      <c r="E161" s="3" t="str">
        <f>IF('Kusile 60 Yr ADF BRA'!A158="","",'Kusile 60 Yr ADF BRA'!M158)</f>
        <v/>
      </c>
      <c r="F161" s="3" t="str">
        <f>IF('Kusile 60 Yr ADF BRA'!A158="","",'Kusile 60 Yr ADF BRA'!N158)</f>
        <v/>
      </c>
      <c r="G161" s="3" t="str">
        <f>IF('Kusile 60 Yr ADF BRA'!A158="","",'Kusile 60 Yr ADF BRA'!O158)</f>
        <v/>
      </c>
      <c r="H161" s="3" t="str">
        <f>IF('Kusile 60 Yr ADF BRA'!A158="","",'Kusile 60 Yr ADF BRA'!P158)</f>
        <v/>
      </c>
      <c r="I161" s="3" t="str">
        <f>IF('Kusile 60 Yr ADF BRA'!A158="","",'Kusile 60 Yr ADF BRA'!Q158)</f>
        <v/>
      </c>
      <c r="J161" s="3" t="str">
        <f>IF('Kusile 60 Yr ADF BRA'!A158="","",'Kusile 60 Yr ADF BRA'!R158)</f>
        <v/>
      </c>
      <c r="K161" s="3" t="str">
        <f>IF('Kusile 60 Yr ADF BRA'!A158="","",'Kusile 60 Yr ADF BRA'!U158)</f>
        <v/>
      </c>
      <c r="L161" s="3" t="str">
        <f>IF('Kusile 60 Yr ADF BRA'!A158="","",'Kusile 60 Yr ADF BRA'!V158)</f>
        <v/>
      </c>
      <c r="M161" s="111"/>
      <c r="N161" s="108"/>
    </row>
    <row r="162" spans="1:14" x14ac:dyDescent="0.3">
      <c r="A162" s="3" t="str">
        <f>IF('Kusile 60 Yr ADF BRA'!A159="","",'Kusile 60 Yr ADF BRA'!A159)</f>
        <v/>
      </c>
      <c r="B162" s="3" t="str">
        <f>IF('Kusile 60 Yr ADF BRA'!A159="","",'Kusile 60 Yr ADF BRA'!D159)</f>
        <v/>
      </c>
      <c r="C162" s="3" t="str">
        <f>IF('Kusile 60 Yr ADF BRA'!A159="","",'Kusile 60 Yr ADF BRA'!F158)</f>
        <v/>
      </c>
      <c r="D162" s="3" t="str">
        <f>IF('Kusile 60 Yr ADF BRA'!A159="","",'Kusile 60 Yr ADF BRA'!G159)</f>
        <v/>
      </c>
      <c r="E162" s="3" t="str">
        <f>IF('Kusile 60 Yr ADF BRA'!A159="","",'Kusile 60 Yr ADF BRA'!M159)</f>
        <v/>
      </c>
      <c r="F162" s="3" t="str">
        <f>IF('Kusile 60 Yr ADF BRA'!A159="","",'Kusile 60 Yr ADF BRA'!N159)</f>
        <v/>
      </c>
      <c r="G162" s="3" t="str">
        <f>IF('Kusile 60 Yr ADF BRA'!A159="","",'Kusile 60 Yr ADF BRA'!O159)</f>
        <v/>
      </c>
      <c r="H162" s="3" t="str">
        <f>IF('Kusile 60 Yr ADF BRA'!A159="","",'Kusile 60 Yr ADF BRA'!P159)</f>
        <v/>
      </c>
      <c r="I162" s="3" t="str">
        <f>IF('Kusile 60 Yr ADF BRA'!A159="","",'Kusile 60 Yr ADF BRA'!Q159)</f>
        <v/>
      </c>
      <c r="J162" s="3" t="str">
        <f>IF('Kusile 60 Yr ADF BRA'!A159="","",'Kusile 60 Yr ADF BRA'!R159)</f>
        <v/>
      </c>
      <c r="K162" s="3" t="str">
        <f>IF('Kusile 60 Yr ADF BRA'!A159="","",'Kusile 60 Yr ADF BRA'!U159)</f>
        <v/>
      </c>
      <c r="L162" s="3" t="str">
        <f>IF('Kusile 60 Yr ADF BRA'!A159="","",'Kusile 60 Yr ADF BRA'!V159)</f>
        <v/>
      </c>
      <c r="M162" s="111"/>
      <c r="N162" s="108"/>
    </row>
    <row r="163" spans="1:14" x14ac:dyDescent="0.3">
      <c r="A163" s="3" t="str">
        <f>IF('Kusile 60 Yr ADF BRA'!A160="","",'Kusile 60 Yr ADF BRA'!A160)</f>
        <v/>
      </c>
      <c r="B163" s="3" t="str">
        <f>IF('Kusile 60 Yr ADF BRA'!A160="","",'Kusile 60 Yr ADF BRA'!D160)</f>
        <v/>
      </c>
      <c r="C163" s="3" t="str">
        <f>IF('Kusile 60 Yr ADF BRA'!A160="","",'Kusile 60 Yr ADF BRA'!F159)</f>
        <v/>
      </c>
      <c r="D163" s="3" t="str">
        <f>IF('Kusile 60 Yr ADF BRA'!A160="","",'Kusile 60 Yr ADF BRA'!G160)</f>
        <v/>
      </c>
      <c r="E163" s="3" t="str">
        <f>IF('Kusile 60 Yr ADF BRA'!A160="","",'Kusile 60 Yr ADF BRA'!M160)</f>
        <v/>
      </c>
      <c r="F163" s="3" t="str">
        <f>IF('Kusile 60 Yr ADF BRA'!A160="","",'Kusile 60 Yr ADF BRA'!N160)</f>
        <v/>
      </c>
      <c r="G163" s="3" t="str">
        <f>IF('Kusile 60 Yr ADF BRA'!A160="","",'Kusile 60 Yr ADF BRA'!O160)</f>
        <v/>
      </c>
      <c r="H163" s="3" t="str">
        <f>IF('Kusile 60 Yr ADF BRA'!A160="","",'Kusile 60 Yr ADF BRA'!P160)</f>
        <v/>
      </c>
      <c r="I163" s="3" t="str">
        <f>IF('Kusile 60 Yr ADF BRA'!A160="","",'Kusile 60 Yr ADF BRA'!Q160)</f>
        <v/>
      </c>
      <c r="J163" s="3" t="str">
        <f>IF('Kusile 60 Yr ADF BRA'!A160="","",'Kusile 60 Yr ADF BRA'!R160)</f>
        <v/>
      </c>
      <c r="K163" s="3" t="str">
        <f>IF('Kusile 60 Yr ADF BRA'!A160="","",'Kusile 60 Yr ADF BRA'!U160)</f>
        <v/>
      </c>
      <c r="L163" s="3" t="str">
        <f>IF('Kusile 60 Yr ADF BRA'!A160="","",'Kusile 60 Yr ADF BRA'!V160)</f>
        <v/>
      </c>
      <c r="M163" s="111"/>
      <c r="N163" s="108"/>
    </row>
    <row r="164" spans="1:14" x14ac:dyDescent="0.3">
      <c r="A164" s="3" t="str">
        <f>IF('Kusile 60 Yr ADF BRA'!A161="","",'Kusile 60 Yr ADF BRA'!A161)</f>
        <v/>
      </c>
      <c r="B164" s="3" t="str">
        <f>IF('Kusile 60 Yr ADF BRA'!A161="","",'Kusile 60 Yr ADF BRA'!D161)</f>
        <v/>
      </c>
      <c r="C164" s="3" t="str">
        <f>IF('Kusile 60 Yr ADF BRA'!A161="","",'Kusile 60 Yr ADF BRA'!F160)</f>
        <v/>
      </c>
      <c r="D164" s="3" t="str">
        <f>IF('Kusile 60 Yr ADF BRA'!A161="","",'Kusile 60 Yr ADF BRA'!G161)</f>
        <v/>
      </c>
      <c r="E164" s="3" t="str">
        <f>IF('Kusile 60 Yr ADF BRA'!A161="","",'Kusile 60 Yr ADF BRA'!M161)</f>
        <v/>
      </c>
      <c r="F164" s="3" t="str">
        <f>IF('Kusile 60 Yr ADF BRA'!A161="","",'Kusile 60 Yr ADF BRA'!N161)</f>
        <v/>
      </c>
      <c r="G164" s="3" t="str">
        <f>IF('Kusile 60 Yr ADF BRA'!A161="","",'Kusile 60 Yr ADF BRA'!O161)</f>
        <v/>
      </c>
      <c r="H164" s="3" t="str">
        <f>IF('Kusile 60 Yr ADF BRA'!A161="","",'Kusile 60 Yr ADF BRA'!P161)</f>
        <v/>
      </c>
      <c r="I164" s="3" t="str">
        <f>IF('Kusile 60 Yr ADF BRA'!A161="","",'Kusile 60 Yr ADF BRA'!Q161)</f>
        <v/>
      </c>
      <c r="J164" s="3" t="str">
        <f>IF('Kusile 60 Yr ADF BRA'!A161="","",'Kusile 60 Yr ADF BRA'!R161)</f>
        <v/>
      </c>
      <c r="K164" s="3" t="str">
        <f>IF('Kusile 60 Yr ADF BRA'!A161="","",'Kusile 60 Yr ADF BRA'!U161)</f>
        <v/>
      </c>
      <c r="L164" s="3" t="str">
        <f>IF('Kusile 60 Yr ADF BRA'!A161="","",'Kusile 60 Yr ADF BRA'!V161)</f>
        <v/>
      </c>
      <c r="M164" s="111"/>
      <c r="N164" s="108"/>
    </row>
    <row r="165" spans="1:14" x14ac:dyDescent="0.3">
      <c r="A165" s="3" t="str">
        <f>IF('Kusile 60 Yr ADF BRA'!A162="","",'Kusile 60 Yr ADF BRA'!A162)</f>
        <v/>
      </c>
      <c r="B165" s="3" t="str">
        <f>IF('Kusile 60 Yr ADF BRA'!A162="","",'Kusile 60 Yr ADF BRA'!D162)</f>
        <v/>
      </c>
      <c r="C165" s="3" t="str">
        <f>IF('Kusile 60 Yr ADF BRA'!A162="","",'Kusile 60 Yr ADF BRA'!F161)</f>
        <v/>
      </c>
      <c r="D165" s="3" t="str">
        <f>IF('Kusile 60 Yr ADF BRA'!A162="","",'Kusile 60 Yr ADF BRA'!G162)</f>
        <v/>
      </c>
      <c r="E165" s="3" t="str">
        <f>IF('Kusile 60 Yr ADF BRA'!A162="","",'Kusile 60 Yr ADF BRA'!M162)</f>
        <v/>
      </c>
      <c r="F165" s="3" t="str">
        <f>IF('Kusile 60 Yr ADF BRA'!A162="","",'Kusile 60 Yr ADF BRA'!N162)</f>
        <v/>
      </c>
      <c r="G165" s="3" t="str">
        <f>IF('Kusile 60 Yr ADF BRA'!A162="","",'Kusile 60 Yr ADF BRA'!O162)</f>
        <v/>
      </c>
      <c r="H165" s="3" t="str">
        <f>IF('Kusile 60 Yr ADF BRA'!A162="","",'Kusile 60 Yr ADF BRA'!P162)</f>
        <v/>
      </c>
      <c r="I165" s="3" t="str">
        <f>IF('Kusile 60 Yr ADF BRA'!A162="","",'Kusile 60 Yr ADF BRA'!Q162)</f>
        <v/>
      </c>
      <c r="J165" s="3" t="str">
        <f>IF('Kusile 60 Yr ADF BRA'!A162="","",'Kusile 60 Yr ADF BRA'!R162)</f>
        <v/>
      </c>
      <c r="K165" s="3" t="str">
        <f>IF('Kusile 60 Yr ADF BRA'!A162="","",'Kusile 60 Yr ADF BRA'!U162)</f>
        <v/>
      </c>
      <c r="L165" s="3" t="str">
        <f>IF('Kusile 60 Yr ADF BRA'!A162="","",'Kusile 60 Yr ADF BRA'!V162)</f>
        <v/>
      </c>
      <c r="M165" s="111"/>
      <c r="N165" s="108"/>
    </row>
    <row r="166" spans="1:14" x14ac:dyDescent="0.3">
      <c r="A166" s="3" t="str">
        <f>IF('Kusile 60 Yr ADF BRA'!A163="","",'Kusile 60 Yr ADF BRA'!A163)</f>
        <v/>
      </c>
      <c r="B166" s="3" t="str">
        <f>IF('Kusile 60 Yr ADF BRA'!A163="","",'Kusile 60 Yr ADF BRA'!D163)</f>
        <v/>
      </c>
      <c r="C166" s="3" t="str">
        <f>IF('Kusile 60 Yr ADF BRA'!A163="","",'Kusile 60 Yr ADF BRA'!F162)</f>
        <v/>
      </c>
      <c r="D166" s="3" t="str">
        <f>IF('Kusile 60 Yr ADF BRA'!A163="","",'Kusile 60 Yr ADF BRA'!G163)</f>
        <v/>
      </c>
      <c r="E166" s="3" t="str">
        <f>IF('Kusile 60 Yr ADF BRA'!A163="","",'Kusile 60 Yr ADF BRA'!M163)</f>
        <v/>
      </c>
      <c r="F166" s="3" t="str">
        <f>IF('Kusile 60 Yr ADF BRA'!A163="","",'Kusile 60 Yr ADF BRA'!N163)</f>
        <v/>
      </c>
      <c r="G166" s="3" t="str">
        <f>IF('Kusile 60 Yr ADF BRA'!A163="","",'Kusile 60 Yr ADF BRA'!O163)</f>
        <v/>
      </c>
      <c r="H166" s="3" t="str">
        <f>IF('Kusile 60 Yr ADF BRA'!A163="","",'Kusile 60 Yr ADF BRA'!P163)</f>
        <v/>
      </c>
      <c r="I166" s="3" t="str">
        <f>IF('Kusile 60 Yr ADF BRA'!A163="","",'Kusile 60 Yr ADF BRA'!Q163)</f>
        <v/>
      </c>
      <c r="J166" s="3" t="str">
        <f>IF('Kusile 60 Yr ADF BRA'!A163="","",'Kusile 60 Yr ADF BRA'!R163)</f>
        <v/>
      </c>
      <c r="K166" s="3" t="str">
        <f>IF('Kusile 60 Yr ADF BRA'!A163="","",'Kusile 60 Yr ADF BRA'!U163)</f>
        <v/>
      </c>
      <c r="L166" s="3" t="str">
        <f>IF('Kusile 60 Yr ADF BRA'!A163="","",'Kusile 60 Yr ADF BRA'!V163)</f>
        <v/>
      </c>
      <c r="M166" s="111"/>
      <c r="N166" s="108"/>
    </row>
    <row r="167" spans="1:14" x14ac:dyDescent="0.3">
      <c r="A167" s="3" t="str">
        <f>IF('Kusile 60 Yr ADF BRA'!A164="","",'Kusile 60 Yr ADF BRA'!A164)</f>
        <v/>
      </c>
      <c r="B167" s="3" t="str">
        <f>IF('Kusile 60 Yr ADF BRA'!A164="","",'Kusile 60 Yr ADF BRA'!D164)</f>
        <v/>
      </c>
      <c r="C167" s="3" t="str">
        <f>IF('Kusile 60 Yr ADF BRA'!A164="","",'Kusile 60 Yr ADF BRA'!F163)</f>
        <v/>
      </c>
      <c r="D167" s="3" t="str">
        <f>IF('Kusile 60 Yr ADF BRA'!A164="","",'Kusile 60 Yr ADF BRA'!G164)</f>
        <v/>
      </c>
      <c r="E167" s="3" t="str">
        <f>IF('Kusile 60 Yr ADF BRA'!A164="","",'Kusile 60 Yr ADF BRA'!M164)</f>
        <v/>
      </c>
      <c r="F167" s="3" t="str">
        <f>IF('Kusile 60 Yr ADF BRA'!A164="","",'Kusile 60 Yr ADF BRA'!N164)</f>
        <v/>
      </c>
      <c r="G167" s="3" t="str">
        <f>IF('Kusile 60 Yr ADF BRA'!A164="","",'Kusile 60 Yr ADF BRA'!O164)</f>
        <v/>
      </c>
      <c r="H167" s="3" t="str">
        <f>IF('Kusile 60 Yr ADF BRA'!A164="","",'Kusile 60 Yr ADF BRA'!P164)</f>
        <v/>
      </c>
      <c r="I167" s="3" t="str">
        <f>IF('Kusile 60 Yr ADF BRA'!A164="","",'Kusile 60 Yr ADF BRA'!Q164)</f>
        <v/>
      </c>
      <c r="J167" s="3" t="str">
        <f>IF('Kusile 60 Yr ADF BRA'!A164="","",'Kusile 60 Yr ADF BRA'!R164)</f>
        <v/>
      </c>
      <c r="K167" s="3" t="str">
        <f>IF('Kusile 60 Yr ADF BRA'!A164="","",'Kusile 60 Yr ADF BRA'!U164)</f>
        <v/>
      </c>
      <c r="L167" s="3" t="str">
        <f>IF('Kusile 60 Yr ADF BRA'!A164="","",'Kusile 60 Yr ADF BRA'!V164)</f>
        <v/>
      </c>
      <c r="M167" s="111"/>
      <c r="N167" s="108"/>
    </row>
    <row r="168" spans="1:14" x14ac:dyDescent="0.3">
      <c r="A168" s="3" t="str">
        <f>IF('Kusile 60 Yr ADF BRA'!A165="","",'Kusile 60 Yr ADF BRA'!A165)</f>
        <v/>
      </c>
      <c r="B168" s="3" t="str">
        <f>IF('Kusile 60 Yr ADF BRA'!A165="","",'Kusile 60 Yr ADF BRA'!D165)</f>
        <v/>
      </c>
      <c r="C168" s="3" t="str">
        <f>IF('Kusile 60 Yr ADF BRA'!A165="","",'Kusile 60 Yr ADF BRA'!F164)</f>
        <v/>
      </c>
      <c r="D168" s="3" t="str">
        <f>IF('Kusile 60 Yr ADF BRA'!A165="","",'Kusile 60 Yr ADF BRA'!G165)</f>
        <v/>
      </c>
      <c r="E168" s="3" t="str">
        <f>IF('Kusile 60 Yr ADF BRA'!A165="","",'Kusile 60 Yr ADF BRA'!M165)</f>
        <v/>
      </c>
      <c r="F168" s="3" t="str">
        <f>IF('Kusile 60 Yr ADF BRA'!A165="","",'Kusile 60 Yr ADF BRA'!N165)</f>
        <v/>
      </c>
      <c r="G168" s="3" t="str">
        <f>IF('Kusile 60 Yr ADF BRA'!A165="","",'Kusile 60 Yr ADF BRA'!O165)</f>
        <v/>
      </c>
      <c r="H168" s="3" t="str">
        <f>IF('Kusile 60 Yr ADF BRA'!A165="","",'Kusile 60 Yr ADF BRA'!P165)</f>
        <v/>
      </c>
      <c r="I168" s="3" t="str">
        <f>IF('Kusile 60 Yr ADF BRA'!A165="","",'Kusile 60 Yr ADF BRA'!Q165)</f>
        <v/>
      </c>
      <c r="J168" s="3" t="str">
        <f>IF('Kusile 60 Yr ADF BRA'!A165="","",'Kusile 60 Yr ADF BRA'!R165)</f>
        <v/>
      </c>
      <c r="K168" s="3" t="str">
        <f>IF('Kusile 60 Yr ADF BRA'!A165="","",'Kusile 60 Yr ADF BRA'!U165)</f>
        <v/>
      </c>
      <c r="L168" s="3" t="str">
        <f>IF('Kusile 60 Yr ADF BRA'!A165="","",'Kusile 60 Yr ADF BRA'!V165)</f>
        <v/>
      </c>
      <c r="M168" s="111"/>
      <c r="N168" s="108"/>
    </row>
    <row r="169" spans="1:14" x14ac:dyDescent="0.3">
      <c r="A169" s="3" t="str">
        <f>IF('Kusile 60 Yr ADF BRA'!A166="","",'Kusile 60 Yr ADF BRA'!A166)</f>
        <v/>
      </c>
      <c r="B169" s="3" t="str">
        <f>IF('Kusile 60 Yr ADF BRA'!A166="","",'Kusile 60 Yr ADF BRA'!D166)</f>
        <v/>
      </c>
      <c r="C169" s="3" t="str">
        <f>IF('Kusile 60 Yr ADF BRA'!A166="","",'Kusile 60 Yr ADF BRA'!F165)</f>
        <v/>
      </c>
      <c r="D169" s="3" t="str">
        <f>IF('Kusile 60 Yr ADF BRA'!A166="","",'Kusile 60 Yr ADF BRA'!G166)</f>
        <v/>
      </c>
      <c r="E169" s="3" t="str">
        <f>IF('Kusile 60 Yr ADF BRA'!A166="","",'Kusile 60 Yr ADF BRA'!M166)</f>
        <v/>
      </c>
      <c r="F169" s="3" t="str">
        <f>IF('Kusile 60 Yr ADF BRA'!A166="","",'Kusile 60 Yr ADF BRA'!N166)</f>
        <v/>
      </c>
      <c r="G169" s="3" t="str">
        <f>IF('Kusile 60 Yr ADF BRA'!A166="","",'Kusile 60 Yr ADF BRA'!O166)</f>
        <v/>
      </c>
      <c r="H169" s="3" t="str">
        <f>IF('Kusile 60 Yr ADF BRA'!A166="","",'Kusile 60 Yr ADF BRA'!P166)</f>
        <v/>
      </c>
      <c r="I169" s="3" t="str">
        <f>IF('Kusile 60 Yr ADF BRA'!A166="","",'Kusile 60 Yr ADF BRA'!Q166)</f>
        <v/>
      </c>
      <c r="J169" s="3" t="str">
        <f>IF('Kusile 60 Yr ADF BRA'!A166="","",'Kusile 60 Yr ADF BRA'!R166)</f>
        <v/>
      </c>
      <c r="K169" s="3" t="str">
        <f>IF('Kusile 60 Yr ADF BRA'!A166="","",'Kusile 60 Yr ADF BRA'!U166)</f>
        <v/>
      </c>
      <c r="L169" s="3" t="str">
        <f>IF('Kusile 60 Yr ADF BRA'!A166="","",'Kusile 60 Yr ADF BRA'!V166)</f>
        <v/>
      </c>
      <c r="M169" s="111"/>
      <c r="N169" s="108"/>
    </row>
    <row r="170" spans="1:14" x14ac:dyDescent="0.3">
      <c r="A170" s="3" t="str">
        <f>IF('Kusile 60 Yr ADF BRA'!A167="","",'Kusile 60 Yr ADF BRA'!A167)</f>
        <v/>
      </c>
      <c r="B170" s="3" t="str">
        <f>IF('Kusile 60 Yr ADF BRA'!A167="","",'Kusile 60 Yr ADF BRA'!D167)</f>
        <v/>
      </c>
      <c r="C170" s="3" t="str">
        <f>IF('Kusile 60 Yr ADF BRA'!A167="","",'Kusile 60 Yr ADF BRA'!F166)</f>
        <v/>
      </c>
      <c r="D170" s="3" t="str">
        <f>IF('Kusile 60 Yr ADF BRA'!A167="","",'Kusile 60 Yr ADF BRA'!G167)</f>
        <v/>
      </c>
      <c r="E170" s="3" t="str">
        <f>IF('Kusile 60 Yr ADF BRA'!A167="","",'Kusile 60 Yr ADF BRA'!M167)</f>
        <v/>
      </c>
      <c r="F170" s="3" t="str">
        <f>IF('Kusile 60 Yr ADF BRA'!A167="","",'Kusile 60 Yr ADF BRA'!N167)</f>
        <v/>
      </c>
      <c r="G170" s="3" t="str">
        <f>IF('Kusile 60 Yr ADF BRA'!A167="","",'Kusile 60 Yr ADF BRA'!O167)</f>
        <v/>
      </c>
      <c r="H170" s="3" t="str">
        <f>IF('Kusile 60 Yr ADF BRA'!A167="","",'Kusile 60 Yr ADF BRA'!P167)</f>
        <v/>
      </c>
      <c r="I170" s="3" t="str">
        <f>IF('Kusile 60 Yr ADF BRA'!A167="","",'Kusile 60 Yr ADF BRA'!Q167)</f>
        <v/>
      </c>
      <c r="J170" s="3" t="str">
        <f>IF('Kusile 60 Yr ADF BRA'!A167="","",'Kusile 60 Yr ADF BRA'!R167)</f>
        <v/>
      </c>
      <c r="K170" s="3" t="str">
        <f>IF('Kusile 60 Yr ADF BRA'!A167="","",'Kusile 60 Yr ADF BRA'!U167)</f>
        <v/>
      </c>
      <c r="L170" s="3" t="str">
        <f>IF('Kusile 60 Yr ADF BRA'!A167="","",'Kusile 60 Yr ADF BRA'!V167)</f>
        <v/>
      </c>
      <c r="M170" s="111"/>
      <c r="N170" s="108"/>
    </row>
    <row r="171" spans="1:14" x14ac:dyDescent="0.3">
      <c r="A171" s="3" t="str">
        <f>IF('Kusile 60 Yr ADF BRA'!A168="","",'Kusile 60 Yr ADF BRA'!A168)</f>
        <v/>
      </c>
      <c r="B171" s="3" t="str">
        <f>IF('Kusile 60 Yr ADF BRA'!A168="","",'Kusile 60 Yr ADF BRA'!D168)</f>
        <v/>
      </c>
      <c r="C171" s="3" t="str">
        <f>IF('Kusile 60 Yr ADF BRA'!A168="","",'Kusile 60 Yr ADF BRA'!F167)</f>
        <v/>
      </c>
      <c r="D171" s="3" t="str">
        <f>IF('Kusile 60 Yr ADF BRA'!A168="","",'Kusile 60 Yr ADF BRA'!G168)</f>
        <v/>
      </c>
      <c r="E171" s="3" t="str">
        <f>IF('Kusile 60 Yr ADF BRA'!A168="","",'Kusile 60 Yr ADF BRA'!M168)</f>
        <v/>
      </c>
      <c r="F171" s="3" t="str">
        <f>IF('Kusile 60 Yr ADF BRA'!A168="","",'Kusile 60 Yr ADF BRA'!N168)</f>
        <v/>
      </c>
      <c r="G171" s="3" t="str">
        <f>IF('Kusile 60 Yr ADF BRA'!A168="","",'Kusile 60 Yr ADF BRA'!O168)</f>
        <v/>
      </c>
      <c r="H171" s="3" t="str">
        <f>IF('Kusile 60 Yr ADF BRA'!A168="","",'Kusile 60 Yr ADF BRA'!P168)</f>
        <v/>
      </c>
      <c r="I171" s="3" t="str">
        <f>IF('Kusile 60 Yr ADF BRA'!A168="","",'Kusile 60 Yr ADF BRA'!Q168)</f>
        <v/>
      </c>
      <c r="J171" s="3" t="str">
        <f>IF('Kusile 60 Yr ADF BRA'!A168="","",'Kusile 60 Yr ADF BRA'!R168)</f>
        <v/>
      </c>
      <c r="K171" s="3" t="str">
        <f>IF('Kusile 60 Yr ADF BRA'!A168="","",'Kusile 60 Yr ADF BRA'!U168)</f>
        <v/>
      </c>
      <c r="L171" s="3" t="str">
        <f>IF('Kusile 60 Yr ADF BRA'!A168="","",'Kusile 60 Yr ADF BRA'!V168)</f>
        <v/>
      </c>
      <c r="M171" s="111"/>
      <c r="N171" s="108"/>
    </row>
    <row r="172" spans="1:14" x14ac:dyDescent="0.3">
      <c r="A172" s="3" t="str">
        <f>IF('Kusile 60 Yr ADF BRA'!A169="","",'Kusile 60 Yr ADF BRA'!A169)</f>
        <v/>
      </c>
      <c r="B172" s="3" t="str">
        <f>IF('Kusile 60 Yr ADF BRA'!A169="","",'Kusile 60 Yr ADF BRA'!D169)</f>
        <v/>
      </c>
      <c r="C172" s="3" t="str">
        <f>IF('Kusile 60 Yr ADF BRA'!A169="","",'Kusile 60 Yr ADF BRA'!F168)</f>
        <v/>
      </c>
      <c r="D172" s="3" t="str">
        <f>IF('Kusile 60 Yr ADF BRA'!A169="","",'Kusile 60 Yr ADF BRA'!G169)</f>
        <v/>
      </c>
      <c r="E172" s="3" t="str">
        <f>IF('Kusile 60 Yr ADF BRA'!A169="","",'Kusile 60 Yr ADF BRA'!M169)</f>
        <v/>
      </c>
      <c r="F172" s="3" t="str">
        <f>IF('Kusile 60 Yr ADF BRA'!A169="","",'Kusile 60 Yr ADF BRA'!N169)</f>
        <v/>
      </c>
      <c r="G172" s="3" t="str">
        <f>IF('Kusile 60 Yr ADF BRA'!A169="","",'Kusile 60 Yr ADF BRA'!O169)</f>
        <v/>
      </c>
      <c r="H172" s="3" t="str">
        <f>IF('Kusile 60 Yr ADF BRA'!A169="","",'Kusile 60 Yr ADF BRA'!P169)</f>
        <v/>
      </c>
      <c r="I172" s="3" t="str">
        <f>IF('Kusile 60 Yr ADF BRA'!A169="","",'Kusile 60 Yr ADF BRA'!Q169)</f>
        <v/>
      </c>
      <c r="J172" s="3" t="str">
        <f>IF('Kusile 60 Yr ADF BRA'!A169="","",'Kusile 60 Yr ADF BRA'!R169)</f>
        <v/>
      </c>
      <c r="K172" s="3" t="str">
        <f>IF('Kusile 60 Yr ADF BRA'!A169="","",'Kusile 60 Yr ADF BRA'!U169)</f>
        <v/>
      </c>
      <c r="L172" s="3" t="str">
        <f>IF('Kusile 60 Yr ADF BRA'!A169="","",'Kusile 60 Yr ADF BRA'!V169)</f>
        <v/>
      </c>
      <c r="M172" s="111"/>
      <c r="N172" s="108"/>
    </row>
    <row r="173" spans="1:14" x14ac:dyDescent="0.3">
      <c r="A173" s="3" t="str">
        <f>IF('Kusile 60 Yr ADF BRA'!A170="","",'Kusile 60 Yr ADF BRA'!A170)</f>
        <v/>
      </c>
      <c r="B173" s="3" t="str">
        <f>IF('Kusile 60 Yr ADF BRA'!A170="","",'Kusile 60 Yr ADF BRA'!D170)</f>
        <v/>
      </c>
      <c r="C173" s="3" t="str">
        <f>IF('Kusile 60 Yr ADF BRA'!A170="","",'Kusile 60 Yr ADF BRA'!F169)</f>
        <v/>
      </c>
      <c r="D173" s="3" t="str">
        <f>IF('Kusile 60 Yr ADF BRA'!A170="","",'Kusile 60 Yr ADF BRA'!G170)</f>
        <v/>
      </c>
      <c r="E173" s="3" t="str">
        <f>IF('Kusile 60 Yr ADF BRA'!A170="","",'Kusile 60 Yr ADF BRA'!M170)</f>
        <v/>
      </c>
      <c r="F173" s="3" t="str">
        <f>IF('Kusile 60 Yr ADF BRA'!A170="","",'Kusile 60 Yr ADF BRA'!N170)</f>
        <v/>
      </c>
      <c r="G173" s="3" t="str">
        <f>IF('Kusile 60 Yr ADF BRA'!A170="","",'Kusile 60 Yr ADF BRA'!O170)</f>
        <v/>
      </c>
      <c r="H173" s="3" t="str">
        <f>IF('Kusile 60 Yr ADF BRA'!A170="","",'Kusile 60 Yr ADF BRA'!P170)</f>
        <v/>
      </c>
      <c r="I173" s="3" t="str">
        <f>IF('Kusile 60 Yr ADF BRA'!A170="","",'Kusile 60 Yr ADF BRA'!Q170)</f>
        <v/>
      </c>
      <c r="J173" s="3" t="str">
        <f>IF('Kusile 60 Yr ADF BRA'!A170="","",'Kusile 60 Yr ADF BRA'!R170)</f>
        <v/>
      </c>
      <c r="K173" s="3" t="str">
        <f>IF('Kusile 60 Yr ADF BRA'!A170="","",'Kusile 60 Yr ADF BRA'!U170)</f>
        <v/>
      </c>
      <c r="L173" s="3" t="str">
        <f>IF('Kusile 60 Yr ADF BRA'!A170="","",'Kusile 60 Yr ADF BRA'!V170)</f>
        <v/>
      </c>
      <c r="M173" s="111"/>
      <c r="N173" s="108"/>
    </row>
    <row r="174" spans="1:14" x14ac:dyDescent="0.3">
      <c r="A174" s="3" t="str">
        <f>IF('Kusile 60 Yr ADF BRA'!A171="","",'Kusile 60 Yr ADF BRA'!A171)</f>
        <v/>
      </c>
      <c r="B174" s="3" t="str">
        <f>IF('Kusile 60 Yr ADF BRA'!A171="","",'Kusile 60 Yr ADF BRA'!D171)</f>
        <v/>
      </c>
      <c r="C174" s="3" t="str">
        <f>IF('Kusile 60 Yr ADF BRA'!A171="","",'Kusile 60 Yr ADF BRA'!F170)</f>
        <v/>
      </c>
      <c r="D174" s="3" t="str">
        <f>IF('Kusile 60 Yr ADF BRA'!A171="","",'Kusile 60 Yr ADF BRA'!G171)</f>
        <v/>
      </c>
      <c r="E174" s="3" t="str">
        <f>IF('Kusile 60 Yr ADF BRA'!A171="","",'Kusile 60 Yr ADF BRA'!M171)</f>
        <v/>
      </c>
      <c r="F174" s="3" t="str">
        <f>IF('Kusile 60 Yr ADF BRA'!A171="","",'Kusile 60 Yr ADF BRA'!N171)</f>
        <v/>
      </c>
      <c r="G174" s="3" t="str">
        <f>IF('Kusile 60 Yr ADF BRA'!A171="","",'Kusile 60 Yr ADF BRA'!O171)</f>
        <v/>
      </c>
      <c r="H174" s="3" t="str">
        <f>IF('Kusile 60 Yr ADF BRA'!A171="","",'Kusile 60 Yr ADF BRA'!P171)</f>
        <v/>
      </c>
      <c r="I174" s="3" t="str">
        <f>IF('Kusile 60 Yr ADF BRA'!A171="","",'Kusile 60 Yr ADF BRA'!Q171)</f>
        <v/>
      </c>
      <c r="J174" s="3" t="str">
        <f>IF('Kusile 60 Yr ADF BRA'!A171="","",'Kusile 60 Yr ADF BRA'!R171)</f>
        <v/>
      </c>
      <c r="K174" s="3" t="str">
        <f>IF('Kusile 60 Yr ADF BRA'!A171="","",'Kusile 60 Yr ADF BRA'!U171)</f>
        <v/>
      </c>
      <c r="L174" s="3" t="str">
        <f>IF('Kusile 60 Yr ADF BRA'!A171="","",'Kusile 60 Yr ADF BRA'!V171)</f>
        <v/>
      </c>
      <c r="M174" s="111"/>
      <c r="N174" s="108"/>
    </row>
    <row r="175" spans="1:14" x14ac:dyDescent="0.3">
      <c r="A175" s="3" t="str">
        <f>IF('Kusile 60 Yr ADF BRA'!A172="","",'Kusile 60 Yr ADF BRA'!A172)</f>
        <v/>
      </c>
      <c r="B175" s="3" t="str">
        <f>IF('Kusile 60 Yr ADF BRA'!A172="","",'Kusile 60 Yr ADF BRA'!D172)</f>
        <v/>
      </c>
      <c r="C175" s="3" t="str">
        <f>IF('Kusile 60 Yr ADF BRA'!A172="","",'Kusile 60 Yr ADF BRA'!F171)</f>
        <v/>
      </c>
      <c r="D175" s="3" t="str">
        <f>IF('Kusile 60 Yr ADF BRA'!A172="","",'Kusile 60 Yr ADF BRA'!G172)</f>
        <v/>
      </c>
      <c r="E175" s="3" t="str">
        <f>IF('Kusile 60 Yr ADF BRA'!A172="","",'Kusile 60 Yr ADF BRA'!M172)</f>
        <v/>
      </c>
      <c r="F175" s="3" t="str">
        <f>IF('Kusile 60 Yr ADF BRA'!A172="","",'Kusile 60 Yr ADF BRA'!N172)</f>
        <v/>
      </c>
      <c r="G175" s="3" t="str">
        <f>IF('Kusile 60 Yr ADF BRA'!A172="","",'Kusile 60 Yr ADF BRA'!O172)</f>
        <v/>
      </c>
      <c r="H175" s="3" t="str">
        <f>IF('Kusile 60 Yr ADF BRA'!A172="","",'Kusile 60 Yr ADF BRA'!P172)</f>
        <v/>
      </c>
      <c r="I175" s="3" t="str">
        <f>IF('Kusile 60 Yr ADF BRA'!A172="","",'Kusile 60 Yr ADF BRA'!Q172)</f>
        <v/>
      </c>
      <c r="J175" s="3" t="str">
        <f>IF('Kusile 60 Yr ADF BRA'!A172="","",'Kusile 60 Yr ADF BRA'!R172)</f>
        <v/>
      </c>
      <c r="K175" s="3" t="str">
        <f>IF('Kusile 60 Yr ADF BRA'!A172="","",'Kusile 60 Yr ADF BRA'!U172)</f>
        <v/>
      </c>
      <c r="L175" s="3" t="str">
        <f>IF('Kusile 60 Yr ADF BRA'!A172="","",'Kusile 60 Yr ADF BRA'!V172)</f>
        <v/>
      </c>
      <c r="M175" s="111"/>
      <c r="N175" s="108"/>
    </row>
    <row r="176" spans="1:14" x14ac:dyDescent="0.3">
      <c r="M176" s="112"/>
      <c r="N176" s="108"/>
    </row>
    <row r="177" spans="13:14" x14ac:dyDescent="0.3">
      <c r="M177" s="108"/>
      <c r="N177" s="108"/>
    </row>
    <row r="178" spans="13:14" x14ac:dyDescent="0.3">
      <c r="M178" s="108"/>
      <c r="N178" s="108"/>
    </row>
    <row r="179" spans="13:14" x14ac:dyDescent="0.3">
      <c r="M179" s="108"/>
      <c r="N179" s="108"/>
    </row>
    <row r="180" spans="13:14" x14ac:dyDescent="0.3">
      <c r="M180" s="108"/>
      <c r="N180" s="108"/>
    </row>
    <row r="181" spans="13:14" x14ac:dyDescent="0.3">
      <c r="M181" s="108"/>
      <c r="N181" s="108"/>
    </row>
    <row r="182" spans="13:14" x14ac:dyDescent="0.3">
      <c r="M182" s="108"/>
      <c r="N182" s="108"/>
    </row>
    <row r="183" spans="13:14" x14ac:dyDescent="0.3">
      <c r="M183" s="108"/>
      <c r="N183" s="108"/>
    </row>
    <row r="184" spans="13:14" x14ac:dyDescent="0.3">
      <c r="M184" s="108"/>
      <c r="N184" s="108"/>
    </row>
    <row r="185" spans="13:14" x14ac:dyDescent="0.3">
      <c r="M185" s="108"/>
      <c r="N185" s="108"/>
    </row>
    <row r="186" spans="13:14" x14ac:dyDescent="0.3">
      <c r="M186" s="108"/>
      <c r="N186" s="108"/>
    </row>
    <row r="187" spans="13:14" x14ac:dyDescent="0.3">
      <c r="M187" s="108"/>
      <c r="N187" s="108"/>
    </row>
    <row r="188" spans="13:14" x14ac:dyDescent="0.3">
      <c r="M188" s="108"/>
      <c r="N188" s="108"/>
    </row>
    <row r="189" spans="13:14" x14ac:dyDescent="0.3">
      <c r="M189" s="108"/>
      <c r="N189" s="108"/>
    </row>
    <row r="190" spans="13:14" x14ac:dyDescent="0.3">
      <c r="M190" s="108"/>
      <c r="N190" s="108"/>
    </row>
    <row r="191" spans="13:14" x14ac:dyDescent="0.3">
      <c r="M191" s="108"/>
      <c r="N191" s="108"/>
    </row>
    <row r="192" spans="13:14" x14ac:dyDescent="0.3">
      <c r="M192" s="108"/>
      <c r="N192" s="108"/>
    </row>
  </sheetData>
  <mergeCells count="16">
    <mergeCell ref="I11:I12"/>
    <mergeCell ref="R12:R17"/>
    <mergeCell ref="T19:X19"/>
    <mergeCell ref="H6:J6"/>
    <mergeCell ref="H7:J7"/>
    <mergeCell ref="H8:J8"/>
    <mergeCell ref="H9:J9"/>
    <mergeCell ref="A10:L10"/>
    <mergeCell ref="A3:L3"/>
    <mergeCell ref="B4:D4"/>
    <mergeCell ref="E4:G4"/>
    <mergeCell ref="A5:L5"/>
    <mergeCell ref="A6:A9"/>
    <mergeCell ref="B6:D9"/>
    <mergeCell ref="E6:E9"/>
    <mergeCell ref="F6:G9"/>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C10"/>
  <sheetViews>
    <sheetView workbookViewId="0">
      <selection activeCell="C11" sqref="C11"/>
    </sheetView>
  </sheetViews>
  <sheetFormatPr defaultRowHeight="14.4" x14ac:dyDescent="0.3"/>
  <cols>
    <col min="2" max="2" width="16.44140625" customWidth="1"/>
    <col min="3" max="3" width="92" customWidth="1"/>
    <col min="6" max="9" width="9.109375" customWidth="1"/>
  </cols>
  <sheetData>
    <row r="2" spans="2:3" ht="18.600000000000001" thickBot="1" x14ac:dyDescent="0.4">
      <c r="C2" s="17" t="s">
        <v>35</v>
      </c>
    </row>
    <row r="3" spans="2:3" ht="33.75" customHeight="1" thickBot="1" x14ac:dyDescent="0.35">
      <c r="B3" s="18" t="s">
        <v>26</v>
      </c>
      <c r="C3" s="19" t="s">
        <v>27</v>
      </c>
    </row>
    <row r="4" spans="2:3" ht="15" thickBot="1" x14ac:dyDescent="0.35">
      <c r="B4" s="20"/>
      <c r="C4" s="21" t="s">
        <v>28</v>
      </c>
    </row>
    <row r="5" spans="2:3" ht="25.5" customHeight="1" thickBot="1" x14ac:dyDescent="0.35">
      <c r="B5" s="22">
        <v>1</v>
      </c>
      <c r="C5" s="23" t="s">
        <v>29</v>
      </c>
    </row>
    <row r="6" spans="2:3" ht="24" customHeight="1" thickBot="1" x14ac:dyDescent="0.35">
      <c r="B6" s="22">
        <v>2</v>
      </c>
      <c r="C6" s="23" t="s">
        <v>30</v>
      </c>
    </row>
    <row r="7" spans="2:3" ht="22.5" customHeight="1" thickBot="1" x14ac:dyDescent="0.35">
      <c r="B7" s="22">
        <v>3</v>
      </c>
      <c r="C7" s="23" t="s">
        <v>31</v>
      </c>
    </row>
    <row r="8" spans="2:3" ht="23.25" customHeight="1" thickBot="1" x14ac:dyDescent="0.35">
      <c r="B8" s="22">
        <v>4</v>
      </c>
      <c r="C8" s="23" t="s">
        <v>32</v>
      </c>
    </row>
    <row r="9" spans="2:3" ht="21.75" customHeight="1" thickBot="1" x14ac:dyDescent="0.35">
      <c r="B9" s="22">
        <v>5</v>
      </c>
      <c r="C9" s="23" t="s">
        <v>33</v>
      </c>
    </row>
    <row r="10" spans="2:3" ht="19.5" customHeight="1" thickBot="1" x14ac:dyDescent="0.35">
      <c r="B10" s="22">
        <v>6</v>
      </c>
      <c r="C10" s="23" t="s">
        <v>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I18"/>
  <sheetViews>
    <sheetView topLeftCell="A4" workbookViewId="0">
      <selection activeCell="C13" sqref="C13:C15"/>
    </sheetView>
  </sheetViews>
  <sheetFormatPr defaultRowHeight="14.4" x14ac:dyDescent="0.3"/>
  <cols>
    <col min="2" max="2" width="7" bestFit="1" customWidth="1"/>
    <col min="3" max="3" width="14" bestFit="1" customWidth="1"/>
    <col min="4" max="4" width="30.44140625" customWidth="1"/>
    <col min="5" max="5" width="30.5546875" customWidth="1"/>
    <col min="6" max="6" width="33.44140625" customWidth="1"/>
  </cols>
  <sheetData>
    <row r="2" spans="1:9" ht="30" customHeight="1" thickBot="1" x14ac:dyDescent="0.35">
      <c r="A2" s="308" t="s">
        <v>45</v>
      </c>
      <c r="B2" s="308"/>
      <c r="C2" s="308"/>
      <c r="D2" s="308"/>
      <c r="E2" s="308"/>
      <c r="F2" s="308"/>
    </row>
    <row r="3" spans="1:9" ht="15" thickBot="1" x14ac:dyDescent="0.35">
      <c r="B3" s="69" t="s">
        <v>36</v>
      </c>
      <c r="C3" s="70" t="s">
        <v>37</v>
      </c>
      <c r="D3" s="70" t="s">
        <v>55</v>
      </c>
      <c r="E3" s="309" t="s">
        <v>87</v>
      </c>
      <c r="F3" s="310"/>
    </row>
    <row r="4" spans="1:9" ht="15" thickBot="1" x14ac:dyDescent="0.35">
      <c r="B4" s="71"/>
      <c r="C4" s="72"/>
      <c r="D4" s="72"/>
      <c r="E4" s="73" t="s">
        <v>38</v>
      </c>
      <c r="F4" s="73" t="s">
        <v>39</v>
      </c>
    </row>
    <row r="5" spans="1:9" ht="15" customHeight="1" x14ac:dyDescent="0.3">
      <c r="B5" s="302" t="s">
        <v>82</v>
      </c>
      <c r="C5" s="305" t="s">
        <v>40</v>
      </c>
      <c r="D5" s="74" t="s">
        <v>99</v>
      </c>
      <c r="E5" s="305" t="s">
        <v>88</v>
      </c>
      <c r="F5" s="305" t="s">
        <v>89</v>
      </c>
    </row>
    <row r="6" spans="1:9" ht="23.4" x14ac:dyDescent="0.3">
      <c r="B6" s="303"/>
      <c r="C6" s="306"/>
      <c r="D6" s="74" t="s">
        <v>100</v>
      </c>
      <c r="E6" s="306"/>
      <c r="F6" s="306"/>
    </row>
    <row r="7" spans="1:9" ht="15" thickBot="1" x14ac:dyDescent="0.35">
      <c r="B7" s="304"/>
      <c r="C7" s="307"/>
      <c r="D7" s="75" t="s">
        <v>101</v>
      </c>
      <c r="E7" s="307"/>
      <c r="F7" s="307"/>
    </row>
    <row r="8" spans="1:9" x14ac:dyDescent="0.3">
      <c r="B8" s="302" t="s">
        <v>83</v>
      </c>
      <c r="C8" s="305" t="s">
        <v>41</v>
      </c>
      <c r="D8" s="74" t="s">
        <v>102</v>
      </c>
      <c r="E8" s="305" t="s">
        <v>90</v>
      </c>
      <c r="F8" s="305" t="s">
        <v>91</v>
      </c>
    </row>
    <row r="9" spans="1:9" ht="15" customHeight="1" x14ac:dyDescent="0.3">
      <c r="B9" s="303"/>
      <c r="C9" s="306"/>
      <c r="D9" s="74" t="s">
        <v>103</v>
      </c>
      <c r="E9" s="306"/>
      <c r="F9" s="306"/>
    </row>
    <row r="10" spans="1:9" ht="15" thickBot="1" x14ac:dyDescent="0.35">
      <c r="B10" s="304"/>
      <c r="C10" s="307"/>
      <c r="D10" s="75" t="s">
        <v>104</v>
      </c>
      <c r="E10" s="307"/>
      <c r="F10" s="307"/>
    </row>
    <row r="11" spans="1:9" x14ac:dyDescent="0.3">
      <c r="B11" s="302" t="s">
        <v>84</v>
      </c>
      <c r="C11" s="305" t="s">
        <v>42</v>
      </c>
      <c r="D11" s="74" t="s">
        <v>105</v>
      </c>
      <c r="E11" s="305" t="s">
        <v>92</v>
      </c>
      <c r="F11" s="305" t="s">
        <v>93</v>
      </c>
    </row>
    <row r="12" spans="1:9" ht="35.4" thickBot="1" x14ac:dyDescent="0.35">
      <c r="B12" s="304"/>
      <c r="C12" s="307"/>
      <c r="D12" s="75" t="s">
        <v>106</v>
      </c>
      <c r="E12" s="307"/>
      <c r="F12" s="307"/>
    </row>
    <row r="13" spans="1:9" ht="23.4" x14ac:dyDescent="0.3">
      <c r="B13" s="302" t="s">
        <v>85</v>
      </c>
      <c r="C13" s="305" t="s">
        <v>43</v>
      </c>
      <c r="D13" s="74" t="s">
        <v>107</v>
      </c>
      <c r="E13" s="305" t="s">
        <v>94</v>
      </c>
      <c r="F13" s="305" t="s">
        <v>95</v>
      </c>
      <c r="I13" t="s">
        <v>98</v>
      </c>
    </row>
    <row r="14" spans="1:9" x14ac:dyDescent="0.3">
      <c r="B14" s="303"/>
      <c r="C14" s="306"/>
      <c r="D14" s="74" t="s">
        <v>108</v>
      </c>
      <c r="E14" s="306"/>
      <c r="F14" s="306"/>
    </row>
    <row r="15" spans="1:9" ht="15" customHeight="1" thickBot="1" x14ac:dyDescent="0.35">
      <c r="B15" s="304"/>
      <c r="C15" s="307"/>
      <c r="D15" s="75" t="s">
        <v>109</v>
      </c>
      <c r="E15" s="307"/>
      <c r="F15" s="307"/>
    </row>
    <row r="16" spans="1:9" x14ac:dyDescent="0.3">
      <c r="B16" s="302" t="s">
        <v>86</v>
      </c>
      <c r="C16" s="305" t="s">
        <v>44</v>
      </c>
      <c r="D16" s="74" t="s">
        <v>110</v>
      </c>
      <c r="E16" s="305" t="s">
        <v>96</v>
      </c>
      <c r="F16" s="305" t="s">
        <v>97</v>
      </c>
    </row>
    <row r="17" spans="2:6" x14ac:dyDescent="0.3">
      <c r="B17" s="303"/>
      <c r="C17" s="306"/>
      <c r="D17" s="74" t="s">
        <v>111</v>
      </c>
      <c r="E17" s="306"/>
      <c r="F17" s="306"/>
    </row>
    <row r="18" spans="2:6" ht="15" customHeight="1" thickBot="1" x14ac:dyDescent="0.35">
      <c r="B18" s="304"/>
      <c r="C18" s="307"/>
      <c r="D18" s="75" t="s">
        <v>112</v>
      </c>
      <c r="E18" s="307"/>
      <c r="F18" s="307"/>
    </row>
  </sheetData>
  <mergeCells count="22">
    <mergeCell ref="A2:F2"/>
    <mergeCell ref="E3:F3"/>
    <mergeCell ref="B5:B7"/>
    <mergeCell ref="C5:C7"/>
    <mergeCell ref="E5:E7"/>
    <mergeCell ref="F5:F7"/>
    <mergeCell ref="B8:B10"/>
    <mergeCell ref="C8:C10"/>
    <mergeCell ref="E8:E10"/>
    <mergeCell ref="F8:F10"/>
    <mergeCell ref="B11:B12"/>
    <mergeCell ref="C11:C12"/>
    <mergeCell ref="E11:E12"/>
    <mergeCell ref="F11:F12"/>
    <mergeCell ref="B13:B15"/>
    <mergeCell ref="C13:C15"/>
    <mergeCell ref="E13:E15"/>
    <mergeCell ref="F13:F15"/>
    <mergeCell ref="B16:B18"/>
    <mergeCell ref="C16:C18"/>
    <mergeCell ref="E16:E18"/>
    <mergeCell ref="F16:F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3:H8"/>
  <sheetViews>
    <sheetView zoomScaleNormal="100" workbookViewId="0">
      <selection activeCell="F19" sqref="F19"/>
    </sheetView>
  </sheetViews>
  <sheetFormatPr defaultRowHeight="14.4" x14ac:dyDescent="0.3"/>
  <cols>
    <col min="2" max="2" width="30.88671875" customWidth="1"/>
    <col min="3" max="3" width="60.109375" customWidth="1"/>
    <col min="6" max="6" width="23.44140625" customWidth="1"/>
    <col min="7" max="7" width="71.5546875" customWidth="1"/>
    <col min="8" max="8" width="9.109375" style="59"/>
  </cols>
  <sheetData>
    <row r="3" spans="2:8" ht="21" customHeight="1" thickBot="1" x14ac:dyDescent="0.35">
      <c r="B3" s="311" t="s">
        <v>46</v>
      </c>
      <c r="C3" s="311"/>
    </row>
    <row r="4" spans="2:8" ht="30" customHeight="1" thickBot="1" x14ac:dyDescent="0.35">
      <c r="B4" s="101" t="s">
        <v>75</v>
      </c>
      <c r="C4" s="26" t="s">
        <v>47</v>
      </c>
      <c r="H4" s="66"/>
    </row>
    <row r="5" spans="2:8" ht="66.599999999999994" thickBot="1" x14ac:dyDescent="0.35">
      <c r="B5" s="102" t="s">
        <v>48</v>
      </c>
      <c r="C5" s="25" t="s">
        <v>76</v>
      </c>
      <c r="H5" s="65"/>
    </row>
    <row r="6" spans="2:8" ht="53.4" thickBot="1" x14ac:dyDescent="0.35">
      <c r="B6" s="67" t="s">
        <v>77</v>
      </c>
      <c r="C6" s="25" t="s">
        <v>78</v>
      </c>
      <c r="H6" s="65"/>
    </row>
    <row r="7" spans="2:8" ht="42" customHeight="1" thickBot="1" x14ac:dyDescent="0.35">
      <c r="B7" s="67" t="s">
        <v>79</v>
      </c>
      <c r="C7" s="25" t="s">
        <v>80</v>
      </c>
      <c r="H7" s="65"/>
    </row>
    <row r="8" spans="2:8" ht="27" thickBot="1" x14ac:dyDescent="0.35">
      <c r="B8" s="24" t="s">
        <v>49</v>
      </c>
      <c r="C8" s="64" t="s">
        <v>81</v>
      </c>
    </row>
  </sheetData>
  <mergeCells count="1">
    <mergeCell ref="B3:C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C1:I17"/>
  <sheetViews>
    <sheetView workbookViewId="0">
      <selection activeCell="F3" sqref="F3"/>
    </sheetView>
  </sheetViews>
  <sheetFormatPr defaultRowHeight="14.4" x14ac:dyDescent="0.3"/>
  <cols>
    <col min="5" max="9" width="20.44140625" customWidth="1"/>
  </cols>
  <sheetData>
    <row r="1" spans="3:9" ht="15" thickBot="1" x14ac:dyDescent="0.35"/>
    <row r="2" spans="3:9" ht="31.5" customHeight="1" thickBot="1" x14ac:dyDescent="0.55000000000000004">
      <c r="E2" s="318" t="s">
        <v>117</v>
      </c>
      <c r="F2" s="319"/>
      <c r="G2" s="319"/>
      <c r="H2" s="319"/>
      <c r="I2" s="320"/>
    </row>
    <row r="3" spans="3:9" ht="34.5" customHeight="1" thickBot="1" x14ac:dyDescent="0.35">
      <c r="C3" s="312" t="s">
        <v>25</v>
      </c>
      <c r="D3" s="76">
        <v>6</v>
      </c>
      <c r="E3" s="77" t="s">
        <v>19</v>
      </c>
      <c r="F3" s="77" t="s">
        <v>19</v>
      </c>
      <c r="G3" s="77" t="s">
        <v>19</v>
      </c>
      <c r="H3" s="77" t="s">
        <v>19</v>
      </c>
      <c r="I3" s="77" t="s">
        <v>19</v>
      </c>
    </row>
    <row r="4" spans="3:9" ht="29.25" customHeight="1" thickBot="1" x14ac:dyDescent="0.35">
      <c r="C4" s="313"/>
      <c r="D4" s="78">
        <v>5</v>
      </c>
      <c r="E4" s="79" t="s">
        <v>21</v>
      </c>
      <c r="F4" s="79" t="s">
        <v>21</v>
      </c>
      <c r="G4" s="79" t="s">
        <v>21</v>
      </c>
      <c r="H4" s="80" t="s">
        <v>19</v>
      </c>
      <c r="I4" s="80" t="s">
        <v>19</v>
      </c>
    </row>
    <row r="5" spans="3:9" ht="38.25" customHeight="1" thickBot="1" x14ac:dyDescent="0.35">
      <c r="C5" s="313"/>
      <c r="D5" s="78">
        <v>4</v>
      </c>
      <c r="E5" s="81" t="s">
        <v>22</v>
      </c>
      <c r="F5" s="81" t="s">
        <v>22</v>
      </c>
      <c r="G5" s="79" t="s">
        <v>21</v>
      </c>
      <c r="H5" s="80" t="s">
        <v>19</v>
      </c>
      <c r="I5" s="80" t="s">
        <v>19</v>
      </c>
    </row>
    <row r="6" spans="3:9" ht="36.75" customHeight="1" thickBot="1" x14ac:dyDescent="0.35">
      <c r="C6" s="313"/>
      <c r="D6" s="78">
        <v>3</v>
      </c>
      <c r="E6" s="82" t="s">
        <v>23</v>
      </c>
      <c r="F6" s="81" t="s">
        <v>22</v>
      </c>
      <c r="G6" s="79" t="s">
        <v>21</v>
      </c>
      <c r="H6" s="79" t="s">
        <v>21</v>
      </c>
      <c r="I6" s="80" t="s">
        <v>19</v>
      </c>
    </row>
    <row r="7" spans="3:9" ht="33.75" customHeight="1" thickBot="1" x14ac:dyDescent="0.35">
      <c r="C7" s="313"/>
      <c r="D7" s="78">
        <v>2</v>
      </c>
      <c r="E7" s="82" t="s">
        <v>23</v>
      </c>
      <c r="F7" s="82" t="s">
        <v>23</v>
      </c>
      <c r="G7" s="81" t="s">
        <v>22</v>
      </c>
      <c r="H7" s="79" t="s">
        <v>21</v>
      </c>
      <c r="I7" s="79" t="s">
        <v>21</v>
      </c>
    </row>
    <row r="8" spans="3:9" ht="35.25" customHeight="1" thickBot="1" x14ac:dyDescent="0.35">
      <c r="C8" s="314"/>
      <c r="D8" s="78">
        <v>1</v>
      </c>
      <c r="E8" s="82" t="s">
        <v>23</v>
      </c>
      <c r="F8" s="82" t="s">
        <v>23</v>
      </c>
      <c r="G8" s="81" t="s">
        <v>22</v>
      </c>
      <c r="H8" s="81" t="s">
        <v>22</v>
      </c>
      <c r="I8" s="81" t="s">
        <v>22</v>
      </c>
    </row>
    <row r="9" spans="3:9" ht="19.2" thickBot="1" x14ac:dyDescent="0.35">
      <c r="C9" s="63"/>
      <c r="D9" s="83"/>
      <c r="E9" s="78" t="s">
        <v>82</v>
      </c>
      <c r="F9" s="78" t="s">
        <v>83</v>
      </c>
      <c r="G9" s="78" t="s">
        <v>84</v>
      </c>
      <c r="H9" s="78" t="s">
        <v>85</v>
      </c>
      <c r="I9" s="78" t="s">
        <v>86</v>
      </c>
    </row>
    <row r="10" spans="3:9" ht="25.8" thickBot="1" x14ac:dyDescent="0.35">
      <c r="C10" s="63"/>
      <c r="D10" s="68"/>
      <c r="E10" s="315" t="s">
        <v>12</v>
      </c>
      <c r="F10" s="316"/>
      <c r="G10" s="316"/>
      <c r="H10" s="316"/>
      <c r="I10" s="317"/>
    </row>
    <row r="12" spans="3:9" ht="15" thickBot="1" x14ac:dyDescent="0.35"/>
    <row r="13" spans="3:9" ht="33.75" customHeight="1" thickBot="1" x14ac:dyDescent="0.35">
      <c r="D13" s="84" t="s">
        <v>59</v>
      </c>
      <c r="E13" s="85" t="s">
        <v>60</v>
      </c>
      <c r="F13" s="323" t="s">
        <v>61</v>
      </c>
      <c r="G13" s="324"/>
    </row>
    <row r="14" spans="3:9" ht="33.75" customHeight="1" thickBot="1" x14ac:dyDescent="0.35">
      <c r="D14" s="86" t="s">
        <v>19</v>
      </c>
      <c r="E14" s="87" t="s">
        <v>62</v>
      </c>
      <c r="F14" s="321" t="s">
        <v>113</v>
      </c>
      <c r="G14" s="322"/>
    </row>
    <row r="15" spans="3:9" ht="33.75" customHeight="1" thickBot="1" x14ac:dyDescent="0.35">
      <c r="D15" s="88" t="s">
        <v>21</v>
      </c>
      <c r="E15" s="87" t="s">
        <v>63</v>
      </c>
      <c r="F15" s="321" t="s">
        <v>114</v>
      </c>
      <c r="G15" s="322"/>
    </row>
    <row r="16" spans="3:9" ht="33.75" customHeight="1" thickBot="1" x14ac:dyDescent="0.35">
      <c r="D16" s="89" t="s">
        <v>22</v>
      </c>
      <c r="E16" s="87" t="s">
        <v>64</v>
      </c>
      <c r="F16" s="321" t="s">
        <v>115</v>
      </c>
      <c r="G16" s="322"/>
    </row>
    <row r="17" spans="4:7" ht="33.75" customHeight="1" thickBot="1" x14ac:dyDescent="0.35">
      <c r="D17" s="90" t="s">
        <v>23</v>
      </c>
      <c r="E17" s="87" t="s">
        <v>65</v>
      </c>
      <c r="F17" s="321" t="s">
        <v>116</v>
      </c>
      <c r="G17" s="322"/>
    </row>
  </sheetData>
  <mergeCells count="8">
    <mergeCell ref="F16:G16"/>
    <mergeCell ref="F17:G17"/>
    <mergeCell ref="F13:G13"/>
    <mergeCell ref="C3:C8"/>
    <mergeCell ref="E10:I10"/>
    <mergeCell ref="E2:I2"/>
    <mergeCell ref="F14:G14"/>
    <mergeCell ref="F15:G1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Kusile 60 Yr ADF BRA</vt:lpstr>
      <vt:lpstr>Opportunities &amp; Action plan</vt:lpstr>
      <vt:lpstr>Sheet1</vt:lpstr>
      <vt:lpstr>Contractor Baseline template</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Mluleki Sishi</cp:lastModifiedBy>
  <cp:lastPrinted>2019-04-26T11:44:54Z</cp:lastPrinted>
  <dcterms:created xsi:type="dcterms:W3CDTF">2013-06-14T10:11:30Z</dcterms:created>
  <dcterms:modified xsi:type="dcterms:W3CDTF">2022-05-17T13:18:34Z</dcterms:modified>
</cp:coreProperties>
</file>